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uliya\Desktop\Мои расчеты\2025\ЕАИС\УТВЕРЖДЕННЫЕ ТАРИФЫ\ВО\"/>
    </mc:Choice>
  </mc:AlternateContent>
  <bookViews>
    <workbookView xWindow="0" yWindow="0" windowWidth="28800" windowHeight="11835"/>
  </bookViews>
  <sheets>
    <sheet name="форма 2" sheetId="1" r:id="rId1"/>
  </sheets>
  <externalReferences>
    <externalReference r:id="rId2"/>
  </externalReferences>
  <definedNames>
    <definedName name="anscount">1</definedName>
    <definedName name="B_FHD_FLAG_DIFFERENTIATION">'[1]Показатели ФХД'!$H$24:$J$24</definedName>
    <definedName name="B_FHD_FLAG_INDEX_1">'[1]Показатели ФХД'!$H$66:$J$66</definedName>
    <definedName name="B_FHD_FLAG_INDEX_2">'[1]Показатели ФХД'!$H$68:$J$68</definedName>
    <definedName name="BLOCK_NOTE_P_TARIFF_A_VOTV">'форма 2'!$58:$59</definedName>
    <definedName name="BLOCK_NOTE_R_TARIFF_A_VOTV">'форма 2'!$60:$61</definedName>
    <definedName name="BLOCK_TABLE_P_TARIFF_A_VOTV">'форма 2'!$26:$30</definedName>
    <definedName name="BLOCK_TABLE_R_TARIFF_A_VOTV">'форма 2'!$31:$33</definedName>
    <definedName name="code">[1]Инструкция!$B$2</definedName>
    <definedName name="CodeTemplateList">[1]TEHSHEET!$F$46:$F$53</definedName>
    <definedName name="CURRENT_YEAR">[1]TEHSHEET!$G$44</definedName>
    <definedName name="DESCRIPTION_TERRITORY">[1]REESTR_DS!$B$2</definedName>
    <definedName name="DIFFERENTIATION_ID_DIFF">[1]Дифференциация!$O$12:$O$16</definedName>
    <definedName name="DIFFERENTIATION_UNMERGE_AREA">[1]Дифференциация!$Q$12:$Q$16</definedName>
    <definedName name="DIFFERENTIATION_UNMERGE_SYSTEM">[1]Дифференциация!$R$12:$R$16</definedName>
    <definedName name="DIFFERENTIATION_UNMERGE_VD">[1]Дифференциация!$P$12:$P$16</definedName>
    <definedName name="EndDateList">[1]TEHSHEET!$H$46:$H$53</definedName>
    <definedName name="et_ver_VOTV_TARIFF_A_VOTV">'форма 2'!$V:$AB</definedName>
    <definedName name="et_VOTV_TARIFF_A_VOTV_CS">'форма 2'!$4:$11</definedName>
    <definedName name="et_VOTV_TARIFF_A_VOTV_DATA_DIFF">'форма 2'!$7:$8</definedName>
    <definedName name="et_VOTV_TARIFF_A_VOTV_FLAG_DIFF">'форма 2'!$5:$10</definedName>
    <definedName name="et_VOTV_TARIFF_A_VOTV_GC">'форма 2'!$6:$9</definedName>
    <definedName name="et_VOTV_TARIFF_A_VOTV_NTAR">'форма 2'!$2:$13</definedName>
    <definedName name="et_VOTV_TARIFF_A_VOTV_PERIOD_COLOR">'форма 2'!$AC$7:$AI$8</definedName>
    <definedName name="et_VOTV_TARIFF_A_VOTV_PERIOD_NOT_COLOR">'форма 2'!$AC$15:$AI$16</definedName>
    <definedName name="et_VOTV_TARIFF_A_VOTV_TER">'форма 2'!$3:$12</definedName>
    <definedName name="et_VOTV_TARIFF_A_VOTV_TN">'форма 2'!$7:$8</definedName>
    <definedName name="f_quart">[1]Титульный!$F$15</definedName>
    <definedName name="f_year">[1]Титульный!$F$14</definedName>
    <definedName name="FHD_NAME_FORM">[1]DATA_FORMS!$C$6</definedName>
    <definedName name="FHD_NOTE_P_1">[1]DATA_NPA!$N$18</definedName>
    <definedName name="FHD_NOTE_P_10">[1]DATA_NPA!$N$27</definedName>
    <definedName name="FHD_NOTE_P_11">[1]DATA_NPA!$N$28</definedName>
    <definedName name="FHD_NOTE_P_12">[1]DATA_NPA!$N$29</definedName>
    <definedName name="FHD_NOTE_P_13">[1]DATA_NPA!$N$30</definedName>
    <definedName name="FHD_NOTE_P_14">[1]DATA_NPA!$N$31</definedName>
    <definedName name="FHD_NOTE_P_15">[1]DATA_NPA!$N$32</definedName>
    <definedName name="FHD_NOTE_P_16">[1]DATA_NPA!$N$33</definedName>
    <definedName name="FHD_NOTE_P_17">[1]DATA_NPA!$N$34</definedName>
    <definedName name="FHD_NOTE_P_18">[1]DATA_NPA!$N$35</definedName>
    <definedName name="FHD_NOTE_P_19">[1]DATA_NPA!$N$36</definedName>
    <definedName name="FHD_NOTE_P_2">[1]DATA_NPA!$N$19</definedName>
    <definedName name="FHD_NOTE_P_20">[1]DATA_NPA!$N$37</definedName>
    <definedName name="FHD_NOTE_P_21">[1]DATA_NPA!$N$38</definedName>
    <definedName name="FHD_NOTE_P_22">[1]DATA_NPA!$N$39</definedName>
    <definedName name="FHD_NOTE_P_23">[1]DATA_NPA!$N$40</definedName>
    <definedName name="FHD_NOTE_P_24">[1]DATA_NPA!$N$41</definedName>
    <definedName name="FHD_NOTE_P_25">[1]DATA_NPA!$N$42</definedName>
    <definedName name="FHD_NOTE_P_26">[1]DATA_NPA!$N$43</definedName>
    <definedName name="FHD_NOTE_P_27">[1]DATA_NPA!$N$44</definedName>
    <definedName name="FHD_NOTE_P_28">[1]DATA_NPA!$N$45</definedName>
    <definedName name="FHD_NOTE_P_29">[1]DATA_NPA!$N$46</definedName>
    <definedName name="FHD_NOTE_P_3">[1]DATA_NPA!$N$20</definedName>
    <definedName name="FHD_NOTE_P_30">[1]DATA_NPA!$N$47</definedName>
    <definedName name="FHD_NOTE_P_31">[1]DATA_NPA!$N$48</definedName>
    <definedName name="FHD_NOTE_P_32">[1]DATA_NPA!$N$49</definedName>
    <definedName name="FHD_NOTE_P_33">[1]DATA_NPA!$N$50</definedName>
    <definedName name="FHD_NOTE_P_34">[1]DATA_NPA!$N$51</definedName>
    <definedName name="FHD_NOTE_P_35">[1]DATA_NPA!$N$52</definedName>
    <definedName name="FHD_NOTE_P_36">[1]DATA_NPA!$N$53</definedName>
    <definedName name="FHD_NOTE_P_37">[1]DATA_NPA!$N$54</definedName>
    <definedName name="FHD_NOTE_P_38">[1]DATA_NPA!$N$55</definedName>
    <definedName name="FHD_NOTE_P_39">[1]DATA_NPA!$N$56</definedName>
    <definedName name="FHD_NOTE_P_4">[1]DATA_NPA!$N$21</definedName>
    <definedName name="FHD_NOTE_P_40">[1]DATA_NPA!$N$57</definedName>
    <definedName name="FHD_NOTE_P_41">[1]DATA_NPA!$N$58</definedName>
    <definedName name="FHD_NOTE_P_42">[1]DATA_NPA!$N$59</definedName>
    <definedName name="FHD_NOTE_P_43">[1]DATA_NPA!$N$60</definedName>
    <definedName name="FHD_NOTE_P_44">[1]DATA_NPA!$N$61</definedName>
    <definedName name="FHD_NOTE_P_45">[1]DATA_NPA!$N$62</definedName>
    <definedName name="FHD_NOTE_P_46">[1]DATA_NPA!$N$63</definedName>
    <definedName name="FHD_NOTE_P_47">[1]DATA_NPA!$N$64</definedName>
    <definedName name="FHD_NOTE_P_48">[1]DATA_NPA!$N$65</definedName>
    <definedName name="FHD_NOTE_P_49">[1]DATA_NPA!$N$66</definedName>
    <definedName name="FHD_NOTE_P_5">[1]DATA_NPA!$N$22</definedName>
    <definedName name="FHD_NOTE_P_50">[1]DATA_NPA!$N$67</definedName>
    <definedName name="FHD_NOTE_P_51">[1]DATA_NPA!$N$68</definedName>
    <definedName name="FHD_NOTE_P_52">[1]DATA_NPA!$N$69</definedName>
    <definedName name="FHD_NOTE_P_53">[1]DATA_NPA!$N$70</definedName>
    <definedName name="FHD_NOTE_P_54">[1]DATA_NPA!$N$71</definedName>
    <definedName name="FHD_NOTE_P_55">[1]DATA_NPA!$N$72</definedName>
    <definedName name="FHD_NOTE_P_56">[1]DATA_NPA!$N$73</definedName>
    <definedName name="FHD_NOTE_P_57">[1]DATA_NPA!$N$74</definedName>
    <definedName name="FHD_NOTE_P_58">[1]DATA_NPA!$N$75</definedName>
    <definedName name="FHD_NOTE_P_59">[1]DATA_NPA!$N$76</definedName>
    <definedName name="FHD_NOTE_P_6">[1]DATA_NPA!$N$23</definedName>
    <definedName name="FHD_NOTE_P_60">[1]DATA_NPA!$N$77</definedName>
    <definedName name="FHD_NOTE_P_61">[1]DATA_NPA!$N$78</definedName>
    <definedName name="FHD_NOTE_P_62">[1]DATA_NPA!$N$79</definedName>
    <definedName name="FHD_NOTE_P_63">[1]DATA_NPA!$N$80</definedName>
    <definedName name="FHD_NOTE_P_64">[1]DATA_NPA!$N$81</definedName>
    <definedName name="FHD_NOTE_P_65">[1]DATA_NPA!$N$82</definedName>
    <definedName name="FHD_NOTE_P_66">[1]DATA_NPA!$N$83</definedName>
    <definedName name="FHD_NOTE_P_67">[1]DATA_NPA!$N$84</definedName>
    <definedName name="FHD_NOTE_P_68">[1]DATA_NPA!$N$85</definedName>
    <definedName name="FHD_NOTE_P_69">[1]DATA_NPA!$N$86</definedName>
    <definedName name="FHD_NOTE_P_7">[1]DATA_NPA!$N$24</definedName>
    <definedName name="FHD_NOTE_P_70">[1]DATA_NPA!$N$87</definedName>
    <definedName name="FHD_NOTE_P_71">[1]DATA_NPA!$N$88</definedName>
    <definedName name="FHD_NOTE_P_72">[1]DATA_NPA!$N$89</definedName>
    <definedName name="FHD_NOTE_P_73">[1]DATA_NPA!$N$90</definedName>
    <definedName name="FHD_NOTE_P_74">[1]DATA_NPA!$N$91</definedName>
    <definedName name="FHD_NOTE_P_75">[1]DATA_NPA!$N$92</definedName>
    <definedName name="FHD_NOTE_P_76">[1]DATA_NPA!$N$93</definedName>
    <definedName name="FHD_NOTE_P_77">[1]DATA_NPA!$N$94</definedName>
    <definedName name="FHD_NOTE_P_78">[1]DATA_NPA!$N$95</definedName>
    <definedName name="FHD_NOTE_P_79">[1]DATA_NPA!$N$96</definedName>
    <definedName name="FHD_NOTE_P_8">[1]DATA_NPA!$N$25</definedName>
    <definedName name="FHD_NOTE_P_80">[1]DATA_NPA!$N$97</definedName>
    <definedName name="FHD_NOTE_P_81">[1]DATA_NPA!$N$98</definedName>
    <definedName name="FHD_NOTE_P_82">[1]DATA_NPA!$N$99</definedName>
    <definedName name="FHD_NOTE_P_83">[1]DATA_NPA!$N$100</definedName>
    <definedName name="FHD_NOTE_P_84">[1]DATA_NPA!$N$101</definedName>
    <definedName name="FHD_NOTE_P_9">[1]DATA_NPA!$N$26</definedName>
    <definedName name="FHD_NUM_P_1">[1]DATA_NPA!$L$18</definedName>
    <definedName name="FHD_NUM_P_10">[1]DATA_NPA!$L$27</definedName>
    <definedName name="FHD_NUM_P_11">[1]DATA_NPA!$L$28</definedName>
    <definedName name="FHD_NUM_P_12">[1]DATA_NPA!$L$29</definedName>
    <definedName name="FHD_NUM_P_13">[1]DATA_NPA!$L$30</definedName>
    <definedName name="FHD_NUM_P_14">[1]DATA_NPA!$L$31</definedName>
    <definedName name="FHD_NUM_P_15">[1]DATA_NPA!$L$32</definedName>
    <definedName name="FHD_NUM_P_16">[1]DATA_NPA!$L$33</definedName>
    <definedName name="FHD_NUM_P_17">[1]DATA_NPA!$L$34</definedName>
    <definedName name="FHD_NUM_P_18">[1]DATA_NPA!$L$35</definedName>
    <definedName name="FHD_NUM_P_19">[1]DATA_NPA!$L$36</definedName>
    <definedName name="FHD_NUM_P_2">[1]DATA_NPA!$L$19</definedName>
    <definedName name="FHD_NUM_P_20">[1]DATA_NPA!$L$37</definedName>
    <definedName name="FHD_NUM_P_21">[1]DATA_NPA!$L$38</definedName>
    <definedName name="FHD_NUM_P_22">[1]DATA_NPA!$L$39</definedName>
    <definedName name="FHD_NUM_P_23">[1]DATA_NPA!$L$40</definedName>
    <definedName name="FHD_NUM_P_24">[1]DATA_NPA!$L$41</definedName>
    <definedName name="FHD_NUM_P_25">[1]DATA_NPA!$L$42</definedName>
    <definedName name="FHD_NUM_P_26">[1]DATA_NPA!$L$43</definedName>
    <definedName name="FHD_NUM_P_27">[1]DATA_NPA!$L$44</definedName>
    <definedName name="FHD_NUM_P_28">[1]DATA_NPA!$L$45</definedName>
    <definedName name="FHD_NUM_P_29">[1]DATA_NPA!$L$46</definedName>
    <definedName name="FHD_NUM_P_3">[1]DATA_NPA!$L$20</definedName>
    <definedName name="FHD_NUM_P_30">[1]DATA_NPA!$L$47</definedName>
    <definedName name="FHD_NUM_P_31">[1]DATA_NPA!$L$48</definedName>
    <definedName name="FHD_NUM_P_32">[1]DATA_NPA!$L$49</definedName>
    <definedName name="FHD_NUM_P_33">[1]DATA_NPA!$L$50</definedName>
    <definedName name="FHD_NUM_P_34">[1]DATA_NPA!$L$51</definedName>
    <definedName name="FHD_NUM_P_35">[1]DATA_NPA!$L$52</definedName>
    <definedName name="FHD_NUM_P_36">[1]DATA_NPA!$L$53</definedName>
    <definedName name="FHD_NUM_P_37">[1]DATA_NPA!$L$54</definedName>
    <definedName name="FHD_NUM_P_38">[1]DATA_NPA!$L$55</definedName>
    <definedName name="FHD_NUM_P_39">[1]DATA_NPA!$L$56</definedName>
    <definedName name="FHD_NUM_P_4">[1]DATA_NPA!$L$21</definedName>
    <definedName name="FHD_NUM_P_40">[1]DATA_NPA!$L$57</definedName>
    <definedName name="FHD_NUM_P_41">[1]DATA_NPA!$L$58</definedName>
    <definedName name="FHD_NUM_P_42">[1]DATA_NPA!$L$59</definedName>
    <definedName name="FHD_NUM_P_43">[1]DATA_NPA!$L$60</definedName>
    <definedName name="FHD_NUM_P_44">[1]DATA_NPA!$L$61</definedName>
    <definedName name="FHD_NUM_P_45">[1]DATA_NPA!$L$62</definedName>
    <definedName name="FHD_NUM_P_46">[1]DATA_NPA!$L$63</definedName>
    <definedName name="FHD_NUM_P_47">[1]DATA_NPA!$L$64</definedName>
    <definedName name="FHD_NUM_P_48">[1]DATA_NPA!$L$65</definedName>
    <definedName name="FHD_NUM_P_49">[1]DATA_NPA!$L$66</definedName>
    <definedName name="FHD_NUM_P_5">[1]DATA_NPA!$L$22</definedName>
    <definedName name="FHD_NUM_P_50">[1]DATA_NPA!$L$67</definedName>
    <definedName name="FHD_NUM_P_51">[1]DATA_NPA!$L$68</definedName>
    <definedName name="FHD_NUM_P_52">[1]DATA_NPA!$L$69</definedName>
    <definedName name="FHD_NUM_P_53">[1]DATA_NPA!$L$70</definedName>
    <definedName name="FHD_NUM_P_54">[1]DATA_NPA!$L$71</definedName>
    <definedName name="FHD_NUM_P_55">[1]DATA_NPA!$L$72</definedName>
    <definedName name="FHD_NUM_P_56">[1]DATA_NPA!$L$73</definedName>
    <definedName name="FHD_NUM_P_57">[1]DATA_NPA!$L$74</definedName>
    <definedName name="FHD_NUM_P_58">[1]DATA_NPA!$L$75</definedName>
    <definedName name="FHD_NUM_P_59">[1]DATA_NPA!$L$76</definedName>
    <definedName name="FHD_NUM_P_6">[1]DATA_NPA!$L$23</definedName>
    <definedName name="FHD_NUM_P_60">[1]DATA_NPA!$L$77</definedName>
    <definedName name="FHD_NUM_P_61">[1]DATA_NPA!$L$78</definedName>
    <definedName name="FHD_NUM_P_62">[1]DATA_NPA!$L$79</definedName>
    <definedName name="FHD_NUM_P_63">[1]DATA_NPA!$L$80</definedName>
    <definedName name="FHD_NUM_P_64">[1]DATA_NPA!$L$81</definedName>
    <definedName name="FHD_NUM_P_65">[1]DATA_NPA!$L$82</definedName>
    <definedName name="FHD_NUM_P_66">[1]DATA_NPA!$L$83</definedName>
    <definedName name="FHD_NUM_P_67">[1]DATA_NPA!$L$84</definedName>
    <definedName name="FHD_NUM_P_68">[1]DATA_NPA!$L$85</definedName>
    <definedName name="FHD_NUM_P_69">[1]DATA_NPA!$L$86</definedName>
    <definedName name="FHD_NUM_P_7">[1]DATA_NPA!$L$24</definedName>
    <definedName name="FHD_NUM_P_70">[1]DATA_NPA!$L$87</definedName>
    <definedName name="FHD_NUM_P_71">[1]DATA_NPA!$L$88</definedName>
    <definedName name="FHD_NUM_P_72">[1]DATA_NPA!$L$89</definedName>
    <definedName name="FHD_NUM_P_73">[1]DATA_NPA!$L$90</definedName>
    <definedName name="FHD_NUM_P_74">[1]DATA_NPA!$L$91</definedName>
    <definedName name="FHD_NUM_P_75">[1]DATA_NPA!$L$92</definedName>
    <definedName name="FHD_NUM_P_76">[1]DATA_NPA!$L$93</definedName>
    <definedName name="FHD_NUM_P_77">[1]DATA_NPA!$L$94</definedName>
    <definedName name="FHD_NUM_P_78">[1]DATA_NPA!$L$95</definedName>
    <definedName name="FHD_NUM_P_79">[1]DATA_NPA!$L$96</definedName>
    <definedName name="FHD_NUM_P_8">[1]DATA_NPA!$L$25</definedName>
    <definedName name="FHD_NUM_P_80">[1]DATA_NPA!$L$97</definedName>
    <definedName name="FHD_NUM_P_81">[1]DATA_NPA!$L$98</definedName>
    <definedName name="FHD_NUM_P_82">[1]DATA_NPA!$L$99</definedName>
    <definedName name="FHD_NUM_P_83">[1]DATA_NPA!$L$100</definedName>
    <definedName name="FHD_NUM_P_84">[1]DATA_NPA!$L$101</definedName>
    <definedName name="FHD_NUM_P_9">[1]DATA_NPA!$L$26</definedName>
    <definedName name="FHD_P_1">[1]DATA_NPA!$M$18</definedName>
    <definedName name="FHD_P_10">[1]DATA_NPA!$M$27</definedName>
    <definedName name="FHD_P_11">[1]DATA_NPA!$M$28</definedName>
    <definedName name="FHD_P_12">[1]DATA_NPA!$M$29</definedName>
    <definedName name="FHD_P_13">[1]DATA_NPA!$M$30</definedName>
    <definedName name="FHD_P_14">[1]DATA_NPA!$M$31</definedName>
    <definedName name="FHD_P_15">[1]DATA_NPA!$M$32</definedName>
    <definedName name="FHD_P_16">[1]DATA_NPA!$M$33</definedName>
    <definedName name="FHD_P_17">[1]DATA_NPA!$M$34</definedName>
    <definedName name="FHD_P_18">[1]DATA_NPA!$M$35</definedName>
    <definedName name="FHD_P_19">[1]DATA_NPA!$M$36</definedName>
    <definedName name="FHD_P_2">[1]DATA_NPA!$M$19</definedName>
    <definedName name="FHD_P_20">[1]DATA_NPA!$M$37</definedName>
    <definedName name="FHD_P_21">[1]DATA_NPA!$M$38</definedName>
    <definedName name="FHD_P_22">[1]DATA_NPA!$M$39</definedName>
    <definedName name="FHD_P_23">[1]DATA_NPA!$M$40</definedName>
    <definedName name="FHD_P_24">[1]DATA_NPA!$M$41</definedName>
    <definedName name="FHD_P_25">[1]DATA_NPA!$M$42</definedName>
    <definedName name="FHD_P_26">[1]DATA_NPA!$M$43</definedName>
    <definedName name="FHD_P_27">[1]DATA_NPA!$M$44</definedName>
    <definedName name="FHD_P_28">[1]DATA_NPA!$M$45</definedName>
    <definedName name="FHD_P_29">[1]DATA_NPA!$M$46</definedName>
    <definedName name="FHD_P_3">[1]DATA_NPA!$M$20</definedName>
    <definedName name="FHD_P_30">[1]DATA_NPA!$M$47</definedName>
    <definedName name="FHD_P_31">[1]DATA_NPA!$M$48</definedName>
    <definedName name="FHD_P_32">[1]DATA_NPA!$M$49</definedName>
    <definedName name="FHD_P_33">[1]DATA_NPA!$M$50</definedName>
    <definedName name="FHD_P_34">[1]DATA_NPA!$M$51</definedName>
    <definedName name="FHD_P_35">[1]DATA_NPA!$M$52</definedName>
    <definedName name="FHD_P_36">[1]DATA_NPA!$M$53</definedName>
    <definedName name="FHD_P_37">[1]DATA_NPA!$M$54</definedName>
    <definedName name="FHD_P_38">[1]DATA_NPA!$M$55</definedName>
    <definedName name="FHD_P_39">[1]DATA_NPA!$M$56</definedName>
    <definedName name="FHD_P_4">[1]DATA_NPA!$M$21</definedName>
    <definedName name="FHD_P_40">[1]DATA_NPA!$M$57</definedName>
    <definedName name="FHD_P_41">[1]DATA_NPA!$M$58</definedName>
    <definedName name="FHD_P_42">[1]DATA_NPA!$M$59</definedName>
    <definedName name="FHD_P_43">[1]DATA_NPA!$M$60</definedName>
    <definedName name="FHD_P_44">[1]DATA_NPA!$M$61</definedName>
    <definedName name="FHD_P_45">[1]DATA_NPA!$M$62</definedName>
    <definedName name="FHD_P_46">[1]DATA_NPA!$M$63</definedName>
    <definedName name="FHD_P_47">[1]DATA_NPA!$M$64</definedName>
    <definedName name="FHD_P_48">[1]DATA_NPA!$M$65</definedName>
    <definedName name="FHD_P_49">[1]DATA_NPA!$M$66</definedName>
    <definedName name="FHD_P_5">[1]DATA_NPA!$M$22</definedName>
    <definedName name="FHD_P_50">[1]DATA_NPA!$M$67</definedName>
    <definedName name="FHD_P_51">[1]DATA_NPA!$M$68</definedName>
    <definedName name="FHD_P_52">[1]DATA_NPA!$M$69</definedName>
    <definedName name="FHD_P_53">[1]DATA_NPA!$M$70</definedName>
    <definedName name="FHD_P_54">[1]DATA_NPA!$M$71</definedName>
    <definedName name="FHD_P_55">[1]DATA_NPA!$M$72</definedName>
    <definedName name="FHD_P_56">[1]DATA_NPA!$M$73</definedName>
    <definedName name="FHD_P_57">[1]DATA_NPA!$M$74</definedName>
    <definedName name="FHD_P_58">[1]DATA_NPA!$M$75</definedName>
    <definedName name="FHD_P_59">[1]DATA_NPA!$M$76</definedName>
    <definedName name="FHD_P_6">[1]DATA_NPA!$M$23</definedName>
    <definedName name="FHD_P_60">[1]DATA_NPA!$M$77</definedName>
    <definedName name="FHD_P_61">[1]DATA_NPA!$M$78</definedName>
    <definedName name="FHD_P_62">[1]DATA_NPA!$M$79</definedName>
    <definedName name="FHD_P_63">[1]DATA_NPA!$M$80</definedName>
    <definedName name="FHD_P_64">[1]DATA_NPA!$M$81</definedName>
    <definedName name="FHD_P_65">[1]DATA_NPA!$M$82</definedName>
    <definedName name="FHD_P_66">[1]DATA_NPA!$M$83</definedName>
    <definedName name="FHD_P_67">[1]DATA_NPA!$M$84</definedName>
    <definedName name="FHD_P_68">[1]DATA_NPA!$M$85</definedName>
    <definedName name="FHD_P_69">[1]DATA_NPA!$M$86</definedName>
    <definedName name="FHD_P_7">[1]DATA_NPA!$M$24</definedName>
    <definedName name="FHD_P_70">[1]DATA_NPA!$M$87</definedName>
    <definedName name="FHD_P_71">[1]DATA_NPA!$M$88</definedName>
    <definedName name="FHD_P_72">[1]DATA_NPA!$M$89</definedName>
    <definedName name="FHD_P_73">[1]DATA_NPA!$M$90</definedName>
    <definedName name="FHD_P_74">[1]DATA_NPA!$M$91</definedName>
    <definedName name="FHD_P_75">[1]DATA_NPA!$M$92</definedName>
    <definedName name="FHD_P_76">[1]DATA_NPA!$M$93</definedName>
    <definedName name="FHD_P_77">[1]DATA_NPA!$M$94</definedName>
    <definedName name="FHD_P_78">[1]DATA_NPA!$M$95</definedName>
    <definedName name="FHD_P_79">[1]DATA_NPA!$M$96</definedName>
    <definedName name="FHD_P_8">[1]DATA_NPA!$M$25</definedName>
    <definedName name="FHD_P_80">[1]DATA_NPA!$M$97</definedName>
    <definedName name="FHD_P_81">[1]DATA_NPA!$M$98</definedName>
    <definedName name="FHD_P_82">[1]DATA_NPA!$M$99</definedName>
    <definedName name="FHD_P_83">[1]DATA_NPA!$M$100</definedName>
    <definedName name="FHD_P_84">[1]DATA_NPA!$M$101</definedName>
    <definedName name="FHD_P_9">[1]DATA_NPA!$M$26</definedName>
    <definedName name="FHD20_NAME_FORM">[1]DATA_FORMS!$C$7</definedName>
    <definedName name="inn">[1]Титульный!$F$33</definedName>
    <definedName name="IP_MAIN_DIFFERENTIATION_EVENTS_FLAG">[1]ИП!$H$11:$H$13</definedName>
    <definedName name="IP_MAIN_END_DATE">[1]ИП!$O$11:$O$13</definedName>
    <definedName name="IP_MAIN_LIST_IP_ID">[1]ИП!$AD$11:$AD$13</definedName>
    <definedName name="IP_MAIN_LIST_NAME_IP">[1]ИП!$G$11:$G$13</definedName>
    <definedName name="IP_MAIN_START_DATE">[1]ИП!$N$11:$N$13</definedName>
    <definedName name="IP_NAME_FORM">[1]DATA_FORMS!$C$32</definedName>
    <definedName name="kind_of_cons">[1]TEHSHEET!$R$2:$R$6</definedName>
    <definedName name="kind_of_control_method_filter">[1]TEHSHEET!$L$2:$L$5</definedName>
    <definedName name="kind_of_data_type">[1]TEHSHEET!$P$2:$P$3</definedName>
    <definedName name="kind_of_fuels">[1]TEHSHEET!$BB$2:$BB$29</definedName>
    <definedName name="kind_of_heat_transfer">[1]TEHSHEET!$O$2:$O$12</definedName>
    <definedName name="kind_of_NDS">[1]TEHSHEET!$H$2:$H$8</definedName>
    <definedName name="kind_of_org_type">[1]TEHSHEET!$AZ$2:$AZ$5</definedName>
    <definedName name="kind_of_power_te_unit">[1]TEHSHEET!$J$11:$J$12</definedName>
    <definedName name="kind_of_purchase_method">[1]TEHSHEET!$K$11:$K$13</definedName>
    <definedName name="kind_of_scheme_in">[1]TEHSHEET!$Q$2:$Q$5</definedName>
    <definedName name="kind_of_tariff_RHEAT">[1]TEHSHEET!$E$19:$E$20</definedName>
    <definedName name="kind_of_volume_te_unit">[1]TEHSHEET!$J$15:$J$16</definedName>
    <definedName name="KNE_NAME_FORM">[1]DATA_FORMS!$C$8</definedName>
    <definedName name="kpp">[1]Титульный!$F$34</definedName>
    <definedName name="NameTemplatesInListMO">[1]TEHSHEET!$K$45</definedName>
    <definedName name="NameTemplatesInTitle">[1]TEHSHEET!$J$45</definedName>
    <definedName name="NameTemplatesInTitleList">[1]TEHSHEET!$J$46:$J$53</definedName>
    <definedName name="OFFER_METHOD">[1]Предложение!$K$24:$K$83</definedName>
    <definedName name="org">[1]Титульный!$F$31</definedName>
    <definedName name="ORG_INFO_NAME_FORM">[1]DATA_FORMS!$C$4</definedName>
    <definedName name="ORG_INFO_P_NOTE_MAIN">[1]DATA_NPA!$N$3</definedName>
    <definedName name="ORG_VD_NAME_FORM">[1]DATA_FORMS!$C$31</definedName>
    <definedName name="PeriodIsEmptyList">[1]TEHSHEET!$I$46:$I$53</definedName>
    <definedName name="pIns_PT_VTAR_A_VOTV">'форма 2'!$T$57</definedName>
    <definedName name="pIns_ver_VOTV_TARIFF_A_VOTV">'форма 2'!$BE$37</definedName>
    <definedName name="PROCEDURE_TC_NAME_FORM">[1]DATA_FORMS!$C$30</definedName>
    <definedName name="pt_cs_17">'форма 2'!$43:$54</definedName>
    <definedName name="PT_DIFFERENTIATION_CS">'[1]Перечень тарифов'!$AL$12:$AL$137</definedName>
    <definedName name="PT_DIFFERENTIATION_CS_ID">'[1]Перечень тарифов'!$AF$12:$AF$137</definedName>
    <definedName name="PT_DIFFERENTIATION_IST_TE">'[1]Перечень тарифов'!$AM$12:$AM$137</definedName>
    <definedName name="PT_DIFFERENTIATION_IST_TE_ID">'[1]Перечень тарифов'!$AG$12:$AG$137</definedName>
    <definedName name="PT_DIFFERENTIATION_NTAR">'[1]Перечень тарифов'!$AJ$12:$AJ$137</definedName>
    <definedName name="PT_DIFFERENTIATION_NTAR_ID">'[1]Перечень тарифов'!$AD$12:$AD$137</definedName>
    <definedName name="PT_DIFFERENTIATION_NUM_CS">'[1]Перечень тарифов'!$AP$12:$AP$137</definedName>
    <definedName name="PT_DIFFERENTIATION_NUM_IST_TE">'[1]Перечень тарифов'!$AQ$12:$AQ$137</definedName>
    <definedName name="PT_DIFFERENTIATION_NUM_NTAR">'[1]Перечень тарифов'!$AN$12:$AN$137</definedName>
    <definedName name="PT_DIFFERENTIATION_NUM_TER">'[1]Перечень тарифов'!$AO$12:$AO$137</definedName>
    <definedName name="PT_DIFFERENTIATION_TER">'[1]Перечень тарифов'!$AK$12:$AK$137</definedName>
    <definedName name="PT_DIFFERENTIATION_TER_ID">'[1]Перечень тарифов'!$AE$12:$AE$137</definedName>
    <definedName name="PT_DIFFERENTIATION_VTAR">'[1]Перечень тарифов'!$AH$12:$AH$137</definedName>
    <definedName name="PT_DIFFERENTIATION_VTAR_ID">'[1]Перечень тарифов'!$AC$12:$AC$137</definedName>
    <definedName name="pt_ntar_17">'форма 2'!$41:$56</definedName>
    <definedName name="PT_P_FORM_COLDVSNA_4_NAME_FORM">[1]DATA_FORMS!$C$17</definedName>
    <definedName name="PT_P_FORM_COLDVSNA_5_NAME_FORM">[1]DATA_FORMS!$C$18</definedName>
    <definedName name="PT_P_FORM_HEAT_4_NAME_FORM">[1]DATA_FORMS!$C$9</definedName>
    <definedName name="PT_P_FORM_HEAT_5_NAME_FORM">[1]DATA_FORMS!$C$10</definedName>
    <definedName name="PT_P_FORM_HEAT_6_NAME_FORM">[1]DATA_FORMS!$C$11</definedName>
    <definedName name="PT_P_FORM_HEAT_7_NAME_FORM">[1]DATA_FORMS!$C$12</definedName>
    <definedName name="PT_P_FORM_HOTVSNA_4_NAME_FORM">[1]DATA_FORMS!$C$21</definedName>
    <definedName name="PT_P_FORM_HOTVSNA_5_NAME_FORM">[1]DATA_FORMS!$C$22</definedName>
    <definedName name="PT_P_FORM_VOTV_4_NAME_FORM">[1]DATA_FORMS!$C$25</definedName>
    <definedName name="PT_P_FORM_VOTV_5_NAME_FORM">[1]DATA_FORMS!$C$26</definedName>
    <definedName name="PT_R_FORM_COLDVSNA_16_NAME_FORM">[1]DATA_FORMS!$C$19</definedName>
    <definedName name="PT_R_FORM_COLDVSNA_17_NAME_FORM">[1]DATA_FORMS!$C$20</definedName>
    <definedName name="PT_R_FORM_HEAT_21_NAME_FORM">[1]DATA_FORMS!$C$13</definedName>
    <definedName name="PT_R_FORM_HEAT_22_NAME_FORM">[1]DATA_FORMS!$C$14</definedName>
    <definedName name="PT_R_FORM_HEAT_23_NAME_FORM">[1]DATA_FORMS!$C$15</definedName>
    <definedName name="PT_R_FORM_HEAT_24_NAME_FORM">[1]DATA_FORMS!$C$16</definedName>
    <definedName name="PT_R_FORM_HOTVSNA_16_NAME_FORM">[1]DATA_FORMS!$C$23</definedName>
    <definedName name="PT_R_FORM_HOTVSNA_17_NAME_FORM">[1]DATA_FORMS!$C$24</definedName>
    <definedName name="PT_R_FORM_VOTV_16_NAME_FORM">[1]DATA_FORMS!$C$27</definedName>
    <definedName name="PT_R_FORM_VOTV_17_NAME_FORM">[1]DATA_FORMS!$C$28</definedName>
    <definedName name="pt_ter_17">'форма 2'!$42:$55</definedName>
    <definedName name="PURCH_NAME_FORM">[1]DATA_FORMS!$C$29</definedName>
    <definedName name="QRE_METHOD_LIST">[1]TEHSHEET!$AZ$8:$AZ$10</definedName>
    <definedName name="QUARTER">[1]TEHSHEET!$F$2:$F$5</definedName>
    <definedName name="region_name">[1]Титульный!$F$7</definedName>
    <definedName name="ROIV_INFO_COMMENT">[1]TEHSHEET!$BA$97:$BA$103</definedName>
    <definedName name="ROIV_INFO_LIST">[1]TEHSHEET!$AZ$97:$AZ$103</definedName>
    <definedName name="ROIV_INFO_NAME">'[1]Орган регулирования'!$F$12</definedName>
    <definedName name="StartDateList">[1]TEHSHEET!$G$46:$G$53</definedName>
    <definedName name="tblEnd_1_TARIFF_A_VOTV">'форма 2'!$BE$58</definedName>
    <definedName name="tblStart_1_TARIFF_A_VOTV">'форма 2'!$AC$41</definedName>
    <definedName name="TEMPLATE_DATA_POINT_FHD">[1]DATA_NPA!$T$18:$W$146</definedName>
    <definedName name="TEMPLATE_GROUP">[1]TEHSHEET!$E$45</definedName>
    <definedName name="TEMPLATE_NAME_FORM_LIST">[1]DATA_FORMS!$D$3:$H$35</definedName>
    <definedName name="TEMPLATE_NOTE_POINT_FHD">[1]DATA_NPA!$Z$18:$AD$146</definedName>
    <definedName name="TEMPLATE_NUMBER_FORM_LIST">[1]DATA_FORMS!$D$2:$H$2</definedName>
    <definedName name="TEMPLATE_NUMBER_POINT_FHD">[1]DATA_NPA!$O$18:$S$146</definedName>
    <definedName name="TEMPLATE_ORG_DATA_POINT">[1]DATA_NPA!$Z$3:$AD$9</definedName>
    <definedName name="TEMPLATE_SPHERE">[1]TEHSHEET!$E$36</definedName>
    <definedName name="TEMPLATE_SPHERE_LIST">[1]DATA_FORMS!$D$1:$H$1</definedName>
    <definedName name="TEMPLATE_SPHERE_LIST_FOR_NOTE">[1]DATA_NPA!$Z$2:$AD$2</definedName>
    <definedName name="TEMPLATE_SPHERE_RUS">[1]TEHSHEET!$F$36</definedName>
    <definedName name="TEMPLATE_SPHERE_RUS_2">[1]TEHSHEET!$G$36</definedName>
    <definedName name="TERMS_NAME_FORM">[1]DATA_FORMS!$C$5</definedName>
    <definedName name="TERMS_P_1">[1]DATA_NPA!$M$148</definedName>
    <definedName name="TERRITORY_LIST_ID">'[1]Список территорий'!$F$11:$F$15</definedName>
    <definedName name="TERRITORY_MR_LIST">'[1]Список территорий'!$G$11:$G$15</definedName>
    <definedName name="TITLE_DATE_CHANGE_PERIOD">[1]Титульный!$F$19</definedName>
    <definedName name="TITLE_DATE_FIL">[1]Титульный!$F$13</definedName>
    <definedName name="TITLE_DATE_PR">[1]Титульный!$F$21</definedName>
    <definedName name="TITLE_DATE_PR_CHANGE">[1]Титульный!$F$26</definedName>
    <definedName name="TITLE_DIFFERENTIATION_TYPE">[1]Титульный!$F$41</definedName>
    <definedName name="TITLE_IP_DETAILED_METHOD_LIST">[1]TEHSHEET!$AZ$15:$AZ$17</definedName>
    <definedName name="TITLE_IST_PUB">[1]Титульный!$F$24</definedName>
    <definedName name="TITLE_IST_PUB_CHANGE">[1]Титульный!$F$29</definedName>
    <definedName name="TITLE_NAME_OR_PR">[1]Титульный!$F$23</definedName>
    <definedName name="TITLE_NAME_OR_PR_CHANGE">[1]Титульный!$F$28</definedName>
    <definedName name="TITLE_NUMBER_PR">[1]Титульный!$F$22</definedName>
    <definedName name="TITLE_NUMBER_PR_CHANGE">[1]Титульный!$F$27</definedName>
    <definedName name="TITLE_PERIOD_END">[1]Титульный!$F$12</definedName>
    <definedName name="TITLE_PERIOD_START">[1]Титульный!$F$11</definedName>
    <definedName name="TITLE_STRUCTURE_INFO_ROIV">[1]Титульный!$F$9</definedName>
    <definedName name="TITLE_TYPE_ORG">[1]Титульный!$F$36</definedName>
    <definedName name="TP_NAME_FORM">[1]DATA_FORMS!$C$3</definedName>
    <definedName name="TP_P_A">[1]DATA_NPA!$M$11</definedName>
    <definedName name="TP_P_B">[1]DATA_NPA!$M$12</definedName>
    <definedName name="TP_P_G">[1]DATA_NPA!$M$15</definedName>
    <definedName name="TP_P_NOTE_A">[1]DATA_NPA!$N$11</definedName>
    <definedName name="TP_P_NOTE_B">[1]DATA_NPA!$N$12</definedName>
    <definedName name="TP_P_NOTE_G">[1]DATA_NPA!$N$15</definedName>
    <definedName name="TP_P_NOTE_G_1">[1]DATA_NPA!$N$16</definedName>
    <definedName name="TP_P_NOTE_V">[1]DATA_NPA!$N$13</definedName>
    <definedName name="TP_P_NOTE_V_1">[1]DATA_NPA!$N$14</definedName>
    <definedName name="TP_P_V">[1]DATA_NPA!$M$13</definedName>
    <definedName name="TP_P_V_1">[1]DATA_NPA!$M$14</definedName>
    <definedName name="UNIT_CONNECT_LIST">[1]TEHSHEET!$AZ$106:$AZ$108</definedName>
    <definedName name="VD_ID_LIST">[1]REESTR_VED!$A$2:$A$4</definedName>
    <definedName name="VD_NAME_LIST">[1]REESTR_VED!$B$2:$B$4</definedName>
    <definedName name="version">[1]Инструкция!$B$3</definedName>
    <definedName name="VOTV_TARIFF_A_VOTV_ADD_HL_COLUMN_MARKER">'форма 2'!$T$34</definedName>
    <definedName name="VOTV_TARIFF_A_VOTV_DEL_HL_DATA_DIFF_COLUMN_MARKER">'форма 2'!$R$34</definedName>
    <definedName name="VOTV_TARIFF_A_VOTV_DEL_HL_FLAG_DIFF_COLUMN_MARKER">'форма 2'!$P$34</definedName>
    <definedName name="VOTV_TARIFF_A_VOTV_DEL_HL_GC_COLUMN_MARKER">'форма 2'!$Q$34</definedName>
    <definedName name="VOTV_TARIFF_A_VOTV_DELETE_PERIOD_ROW_MARKER">'форма 2'!$O$35</definedName>
    <definedName name="VOTV_TARIFF_A_VOTV_FLAG_BLOCK_COLUMN_MARKER">'форма 2'!$L$36</definedName>
    <definedName name="VOTV_TARIFF_A_VOTV_FLAG_BLOCK_ROW_MARKER">'форма 2'!$O$20</definedName>
    <definedName name="VOTV_TARIFF_A_VOTV_NUM_CS_COLUMN_MARKER">'форма 2'!$G$36</definedName>
    <definedName name="VOTV_TARIFF_A_VOTV_NUM_DATA_DIFF_COLUMN_MARKER">'форма 2'!$K$36</definedName>
    <definedName name="VOTV_TARIFF_A_VOTV_NUM_FLAG_DIFF_COLUMN_MARKER">'форма 2'!$I$36</definedName>
    <definedName name="VOTV_TARIFF_A_VOTV_NUM_GC_COLUMN_MARKER">'форма 2'!$J$36</definedName>
    <definedName name="VOTV_TARIFF_A_VOTV_NUM_NTAR_COLUMN_MARKER">'форма 2'!$E$36</definedName>
    <definedName name="VOTV_TARIFF_A_VOTV_NUM_TER_COLUMN_MARKER">'форма 2'!$F$36</definedName>
    <definedName name="year_list">[1]TEHSHEET!$C$2:$C$6</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I57" i="1" l="1"/>
  <c r="BI56" i="1"/>
  <c r="BI55" i="1"/>
  <c r="BI54" i="1"/>
  <c r="BI53" i="1"/>
  <c r="BI52" i="1"/>
  <c r="BI51" i="1"/>
  <c r="AZ51" i="1"/>
  <c r="AS51" i="1"/>
  <c r="AL51" i="1"/>
  <c r="AE51" i="1"/>
  <c r="X51" i="1"/>
  <c r="BI50" i="1"/>
  <c r="BF50" i="1"/>
  <c r="BI49" i="1"/>
  <c r="BI48" i="1"/>
  <c r="BI47" i="1"/>
  <c r="AZ47" i="1"/>
  <c r="AS47" i="1"/>
  <c r="AL47" i="1"/>
  <c r="AE47" i="1"/>
  <c r="X47" i="1"/>
  <c r="BI46" i="1"/>
  <c r="BF46" i="1"/>
  <c r="BI45" i="1"/>
  <c r="BI44" i="1"/>
  <c r="BI43" i="1"/>
  <c r="AC43" i="1"/>
  <c r="S43" i="1"/>
  <c r="I44" i="1" s="1"/>
  <c r="BI42" i="1"/>
  <c r="AC42" i="1"/>
  <c r="S42" i="1"/>
  <c r="BI41" i="1"/>
  <c r="BF41" i="1"/>
  <c r="AC41" i="1"/>
  <c r="S41" i="1"/>
  <c r="U40" i="1"/>
  <c r="V40" i="1" s="1"/>
  <c r="W40" i="1" s="1"/>
  <c r="X40" i="1" s="1"/>
  <c r="Y40" i="1" s="1"/>
  <c r="Z40" i="1" s="1"/>
  <c r="AB40" i="1" s="1"/>
  <c r="AC40" i="1" s="1"/>
  <c r="AD40" i="1" s="1"/>
  <c r="AE40" i="1" s="1"/>
  <c r="AF40" i="1" s="1"/>
  <c r="AG40" i="1" s="1"/>
  <c r="AI40" i="1" s="1"/>
  <c r="AJ40" i="1" s="1"/>
  <c r="AK40" i="1" s="1"/>
  <c r="AL40" i="1" s="1"/>
  <c r="AM40" i="1" s="1"/>
  <c r="AN40" i="1" s="1"/>
  <c r="AP40" i="1" s="1"/>
  <c r="AQ40" i="1" s="1"/>
  <c r="AR40" i="1" s="1"/>
  <c r="AS40" i="1" s="1"/>
  <c r="AT40" i="1" s="1"/>
  <c r="AU40" i="1" s="1"/>
  <c r="AW40" i="1" s="1"/>
  <c r="AX40" i="1" s="1"/>
  <c r="AY40" i="1" s="1"/>
  <c r="AZ40" i="1" s="1"/>
  <c r="BA40" i="1" s="1"/>
  <c r="BB40" i="1" s="1"/>
  <c r="BD40" i="1" s="1"/>
  <c r="BE40" i="1" s="1"/>
  <c r="BF40" i="1" s="1"/>
  <c r="AX33" i="1"/>
  <c r="AQ33" i="1"/>
  <c r="AJ33" i="1"/>
  <c r="AC33" i="1"/>
  <c r="V33" i="1"/>
  <c r="AX32" i="1"/>
  <c r="AQ32" i="1"/>
  <c r="AJ32" i="1"/>
  <c r="AC32" i="1"/>
  <c r="V32" i="1"/>
  <c r="AX30" i="1"/>
  <c r="AQ30" i="1"/>
  <c r="AJ30" i="1"/>
  <c r="AC30" i="1"/>
  <c r="V30" i="1"/>
  <c r="AX29" i="1"/>
  <c r="AQ29" i="1"/>
  <c r="AJ29" i="1"/>
  <c r="AC29" i="1"/>
  <c r="V29" i="1"/>
  <c r="AX28" i="1"/>
  <c r="AQ28" i="1"/>
  <c r="AJ28" i="1"/>
  <c r="AC28" i="1"/>
  <c r="V28" i="1"/>
  <c r="AX27" i="1"/>
  <c r="AQ27" i="1"/>
  <c r="AJ27" i="1"/>
  <c r="AC27" i="1"/>
  <c r="V27" i="1"/>
  <c r="S25" i="1"/>
  <c r="S24" i="1"/>
  <c r="AE16" i="1"/>
  <c r="BI13" i="1"/>
  <c r="BI12" i="1"/>
  <c r="BI11" i="1"/>
  <c r="BI10" i="1"/>
  <c r="BI9" i="1"/>
  <c r="BI8" i="1"/>
  <c r="AZ8" i="1"/>
  <c r="AS8" i="1"/>
  <c r="AL8" i="1"/>
  <c r="AE8" i="1"/>
  <c r="X8" i="1"/>
  <c r="BI7" i="1"/>
  <c r="BF7" i="1"/>
  <c r="BI6" i="1"/>
  <c r="BI5" i="1"/>
  <c r="BI4" i="1"/>
  <c r="AC4" i="1"/>
  <c r="S4" i="1"/>
  <c r="I5" i="1" s="1"/>
  <c r="BI3" i="1"/>
  <c r="AC3" i="1"/>
  <c r="S3" i="1"/>
  <c r="BI2" i="1"/>
  <c r="BF2" i="1"/>
  <c r="AC2" i="1"/>
  <c r="S2" i="1"/>
  <c r="BG7" i="1"/>
  <c r="BG50" i="1"/>
  <c r="BG46" i="1"/>
  <c r="S5" i="1" l="1"/>
  <c r="J6" i="1"/>
  <c r="J51" i="1"/>
  <c r="J45" i="1"/>
  <c r="J52" i="1"/>
  <c r="J49" i="1"/>
  <c r="J50" i="1"/>
  <c r="S44" i="1"/>
  <c r="S45" i="1" l="1"/>
  <c r="K46" i="1"/>
  <c r="S46" i="1" s="1"/>
  <c r="S49" i="1"/>
  <c r="K50" i="1"/>
  <c r="S50" i="1" s="1"/>
  <c r="K7" i="1"/>
  <c r="S7" i="1" s="1"/>
  <c r="S6" i="1"/>
</calcChain>
</file>

<file path=xl/sharedStrings.xml><?xml version="1.0" encoding="utf-8"?>
<sst xmlns="http://schemas.openxmlformats.org/spreadsheetml/2006/main" count="211" uniqueCount="68">
  <si>
    <t>Flag_Row_Size</t>
  </si>
  <si>
    <t>Наименование тарифа</t>
  </si>
  <si>
    <t>Территория действия тарифа</t>
  </si>
  <si>
    <t>Указывается наименование территории действия тарифа при наличии дифференциации тарифа по территориальному признаку._x000D_
В случае дифференциации тарифов по территориальному признаку информация по ним указывается в отдельных строках.</t>
  </si>
  <si>
    <t>Наименование централизованной системы водоотведения</t>
  </si>
  <si>
    <t>Указывается наименование централизованной системы водоотведения при наличии дифференциации тарифа по централизованным системам водоотведения._x000D_
В случае дифференциации тарифов по централизованным системам водоотведения информация по ним указывается в отдельных строках.</t>
  </si>
  <si>
    <t>Наименование признака дифференциации</t>
  </si>
  <si>
    <t>Указывается наименование дополнительного признака дифференциации (при наличии)._x000D_
Дифференциация тарифа осуществляется в соответствии с законодательством в сфере водоснабжения и водоотведения._x000D_
В случае дифференциации тарифов по дополнительным признакам информация по ним указывается в отдельных строках.</t>
  </si>
  <si>
    <t>GROUP_CONSUMER</t>
  </si>
  <si>
    <t>Группа потребителей</t>
  </si>
  <si>
    <t>Указывается группа потребителей при наличии дифференциации тарифа по группам потребителей._x000D_
Значение выбирается из перечня:_x000D_
  - Организации-перепродавцы;_x000D_
  - Бюджетные организации;_x000D_
  - Население;_x000D_
  - Прочие;_x000D_
  - Без дифференциации._x000D_
В случае дифференциации тарифов по группам потребителей информация по ним указывается в отдельных строках.</t>
  </si>
  <si>
    <t>да</t>
  </si>
  <si>
    <t>Добавить значение признака дифференциации</t>
  </si>
  <si>
    <t>В случае наличия нескольких значений признака дифференциации тарифов информация по ним указывается в отдельных строках._x000D_
В случае дифференциации тарифов по периодам действия тарифа информация по ним указывается в отдельных колонках.</t>
  </si>
  <si>
    <t>Добавить группу потребителей</t>
  </si>
  <si>
    <t>Добавить наименование признака дифференциации</t>
  </si>
  <si>
    <t>Добавить централизованную систему для дифференциации</t>
  </si>
  <si>
    <t>Добавить территорию для дифференциации</t>
  </si>
  <si>
    <t>PERIOD_FROM_FIRST_ROW</t>
  </si>
  <si>
    <t>FLAG_BLOCK_COLUMN</t>
  </si>
  <si>
    <t>SPR</t>
  </si>
  <si>
    <t>FLAG_START_DATE</t>
  </si>
  <si>
    <t>FLAG_ETC_PERIOD</t>
  </si>
  <si>
    <t>FLAG_END_DATE</t>
  </si>
  <si>
    <t>Наименование органа регулирования, принявшего решение об утверждении тарифов</t>
  </si>
  <si>
    <t>Дата документа об утверждении тарифов</t>
  </si>
  <si>
    <t>Номер документа об утверждении тарифов</t>
  </si>
  <si>
    <t>Источник официального опубликования решения</t>
  </si>
  <si>
    <t>Дата подачи заявления об утверждении тарифов</t>
  </si>
  <si>
    <t>Номер подачи заявления об утверждении тарифов</t>
  </si>
  <si>
    <t>dp</t>
  </si>
  <si>
    <t>×</t>
  </si>
  <si>
    <t>Параметры формы</t>
  </si>
  <si>
    <t>№ п/п</t>
  </si>
  <si>
    <t>Параметр дифференциации тарифа</t>
  </si>
  <si>
    <t>Величина и срок действия тарифа</t>
  </si>
  <si>
    <t>Наличие других периодов действия тарифа</t>
  </si>
  <si>
    <t>Наличие других сроков действия тарифа</t>
  </si>
  <si>
    <t>Добавить срок действия</t>
  </si>
  <si>
    <t>Одноставочный тариф</t>
  </si>
  <si>
    <t>Двухставочный тариф</t>
  </si>
  <si>
    <t>Срок действия</t>
  </si>
  <si>
    <t>ID_TER</t>
  </si>
  <si>
    <t>ID_CS</t>
  </si>
  <si>
    <t>ID_IST_TE</t>
  </si>
  <si>
    <t>NUM_NTAR</t>
  </si>
  <si>
    <t>NUM_TER</t>
  </si>
  <si>
    <t>NUM_CS</t>
  </si>
  <si>
    <t>NUM_FLAG_DIFF</t>
  </si>
  <si>
    <t>NUM_GC</t>
  </si>
  <si>
    <t>NUM_DATA_DIFF</t>
  </si>
  <si>
    <t>одноставочный тариф,_x000D_
руб./куб. м</t>
  </si>
  <si>
    <t>ставка платы за объем _x000D_
принятых сточных вод,_x000D_
руб./куб. м</t>
  </si>
  <si>
    <t>ставка платы за содержание мощности,_x000D_
руб./куб. м в час</t>
  </si>
  <si>
    <t>дата начала</t>
  </si>
  <si>
    <t>дата окончания</t>
  </si>
  <si>
    <t>1</t>
  </si>
  <si>
    <t>2</t>
  </si>
  <si>
    <t>pt_ntar_17</t>
  </si>
  <si>
    <t>pt_ter_17</t>
  </si>
  <si>
    <t>pt_cs_17</t>
  </si>
  <si>
    <t>pt_ist_te_17</t>
  </si>
  <si>
    <t>прочие</t>
  </si>
  <si>
    <t>прочие потребители (без учета НДС)</t>
  </si>
  <si>
    <t>население</t>
  </si>
  <si>
    <t>население ( с учетом НДС)</t>
  </si>
  <si>
    <t>Добавить наименование тарифа</t>
  </si>
  <si>
    <t>Flag_Col_Size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</si>
</sst>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dd\.mm\.yyyy"/>
  </numFmts>
  <fonts count="21">
    <font>
      <sz val="9"/>
      <color rgb="FF000000"/>
      <name val="Tahoma"/>
    </font>
    <font>
      <sz val="9"/>
      <color theme="0"/>
      <name val="Tahoma"/>
    </font>
    <font>
      <sz val="9"/>
      <name val="Tahoma"/>
    </font>
    <font>
      <sz val="11"/>
      <name val="Webdings2"/>
    </font>
    <font>
      <sz val="1"/>
      <color theme="0"/>
      <name val="Tahoma"/>
    </font>
    <font>
      <sz val="8"/>
      <name val="Tahoma"/>
    </font>
    <font>
      <sz val="11"/>
      <name val="Wingdings 2"/>
    </font>
    <font>
      <sz val="11"/>
      <color rgb="FFBCBCBC"/>
      <name val="Wingdings 2"/>
    </font>
    <font>
      <b/>
      <sz val="9"/>
      <color rgb="FF000080"/>
      <name val="Tahoma"/>
    </font>
    <font>
      <sz val="9"/>
      <color rgb="FF000080"/>
      <name val="Tahoma"/>
    </font>
    <font>
      <sz val="1"/>
      <color theme="0"/>
      <name val="Webdings2"/>
    </font>
    <font>
      <b/>
      <sz val="1"/>
      <color theme="0"/>
      <name val="Tahoma"/>
    </font>
    <font>
      <sz val="11"/>
      <color theme="0"/>
      <name val="Webdings2"/>
    </font>
    <font>
      <sz val="9"/>
      <color theme="0"/>
      <name val="Webdings2"/>
    </font>
    <font>
      <sz val="10"/>
      <name val="Tahoma"/>
    </font>
    <font>
      <b/>
      <sz val="9"/>
      <name val="Tahoma"/>
    </font>
    <font>
      <sz val="15"/>
      <color rgb="FF000000"/>
      <name val="Tahoma"/>
    </font>
    <font>
      <sz val="1"/>
      <name val="Tahoma"/>
    </font>
    <font>
      <sz val="1"/>
      <name val="Webdings2"/>
    </font>
    <font>
      <sz val="1"/>
      <color rgb="FFBCBCBC"/>
      <name val="Tahoma"/>
    </font>
    <font>
      <sz val="9"/>
      <color rgb="FFBCBCBC"/>
      <name val="Tahoma"/>
    </font>
  </fonts>
  <fills count="8">
    <fill>
      <patternFill patternType="none"/>
    </fill>
    <fill>
      <patternFill patternType="gray125"/>
    </fill>
    <fill>
      <patternFill patternType="solid">
        <fgColor rgb="FFFFFFFF"/>
      </patternFill>
    </fill>
    <fill>
      <patternFill patternType="solid">
        <fgColor rgb="FFD7EAD3"/>
      </patternFill>
    </fill>
    <fill>
      <patternFill patternType="solid">
        <fgColor rgb="FFFFFFC0"/>
      </patternFill>
    </fill>
    <fill>
      <patternFill patternType="solid">
        <fgColor rgb="FFB7E4FF"/>
      </patternFill>
    </fill>
    <fill>
      <patternFill patternType="solid">
        <fgColor rgb="FFE3FAFD"/>
      </patternFill>
    </fill>
    <fill>
      <patternFill patternType="lightDown">
        <fgColor rgb="FFC0C0C0"/>
      </patternFill>
    </fill>
  </fills>
  <borders count="14">
    <border>
      <left/>
      <right/>
      <top/>
      <bottom/>
      <diagonal/>
    </border>
    <border>
      <left style="thin">
        <color rgb="FFC0C0C0"/>
      </left>
      <right style="thin">
        <color rgb="FFC0C0C0"/>
      </right>
      <top style="thin">
        <color rgb="FFC0C0C0"/>
      </top>
      <bottom style="thin">
        <color rgb="FFC0C0C0"/>
      </bottom>
      <diagonal/>
    </border>
    <border>
      <left/>
      <right style="thin">
        <color rgb="FFC0C0C0"/>
      </right>
      <top/>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style="thin">
        <color rgb="FFC0C0C0"/>
      </left>
      <right style="thin">
        <color rgb="FFC0C0C0"/>
      </right>
      <top/>
      <bottom style="thin">
        <color rgb="FFC0C0C0"/>
      </bottom>
      <diagonal/>
    </border>
    <border>
      <left style="thin">
        <color rgb="FFC0C0C0"/>
      </left>
      <right/>
      <top/>
      <bottom style="thin">
        <color rgb="FFC0C0C0"/>
      </bottom>
      <diagonal/>
    </border>
    <border>
      <left/>
      <right style="thin">
        <color rgb="FFC0C0C0"/>
      </right>
      <top/>
      <bottom style="thin">
        <color rgb="FFC0C0C0"/>
      </bottom>
      <diagonal/>
    </border>
    <border>
      <left/>
      <right/>
      <top style="thin">
        <color rgb="FFC0C0C0"/>
      </top>
      <bottom/>
      <diagonal/>
    </border>
    <border>
      <left/>
      <right/>
      <top/>
      <bottom style="thin">
        <color rgb="FFC0C0C0"/>
      </bottom>
      <diagonal/>
    </border>
    <border>
      <left style="thin">
        <color rgb="FFC0C0C0"/>
      </left>
      <right style="thin">
        <color rgb="FFC0C0C0"/>
      </right>
      <top/>
      <bottom/>
      <diagonal/>
    </border>
  </borders>
  <cellStyleXfs count="1">
    <xf numFmtId="49" fontId="0" fillId="0" borderId="0" applyFill="0" applyBorder="0">
      <alignment vertical="top"/>
    </xf>
  </cellStyleXfs>
  <cellXfs count="140">
    <xf numFmtId="49" fontId="0" fillId="0" borderId="0" xfId="0">
      <alignment vertical="top"/>
    </xf>
    <xf numFmtId="0" fontId="1" fillId="0" borderId="0" xfId="0" applyNumberFormat="1" applyFont="1" applyAlignment="1">
      <alignment vertical="center" wrapText="1"/>
    </xf>
    <xf numFmtId="0" fontId="1" fillId="0" borderId="0" xfId="0" applyNumberFormat="1" applyFont="1" applyAlignment="1">
      <alignment horizontal="center" vertical="center" wrapText="1"/>
    </xf>
    <xf numFmtId="49" fontId="1" fillId="0" borderId="0" xfId="0" applyNumberFormat="1" applyFont="1" applyAlignment="1">
      <alignment vertical="center" wrapText="1"/>
    </xf>
    <xf numFmtId="49" fontId="2" fillId="0" borderId="0" xfId="0" applyNumberFormat="1" applyFont="1" applyAlignment="1">
      <alignment vertical="center" wrapText="1"/>
    </xf>
    <xf numFmtId="0" fontId="3" fillId="0" borderId="0" xfId="0" applyNumberFormat="1" applyFont="1" applyAlignment="1">
      <alignment vertical="center" wrapText="1"/>
    </xf>
    <xf numFmtId="0" fontId="2" fillId="0" borderId="0" xfId="0" applyNumberFormat="1" applyFont="1" applyAlignment="1">
      <alignment horizontal="left" vertical="center" wrapText="1"/>
    </xf>
    <xf numFmtId="0" fontId="2" fillId="0" borderId="0" xfId="0" applyNumberFormat="1" applyFont="1" applyAlignment="1">
      <alignment vertical="center" wrapText="1"/>
    </xf>
    <xf numFmtId="0" fontId="4" fillId="0" borderId="0" xfId="0" applyNumberFormat="1" applyFont="1" applyAlignment="1">
      <alignment vertical="center" wrapText="1"/>
    </xf>
    <xf numFmtId="49" fontId="0" fillId="0" borderId="0" xfId="0" applyNumberFormat="1" applyFont="1">
      <alignment vertical="top"/>
    </xf>
    <xf numFmtId="0" fontId="1" fillId="0" borderId="0" xfId="0" applyNumberFormat="1" applyFont="1" applyAlignment="1">
      <alignment horizontal="left" vertical="center" indent="1"/>
    </xf>
    <xf numFmtId="0" fontId="1" fillId="0" borderId="1" xfId="0" applyNumberFormat="1" applyFont="1" applyBorder="1" applyAlignment="1">
      <alignment horizontal="center" vertical="center"/>
    </xf>
    <xf numFmtId="0" fontId="1" fillId="0" borderId="0" xfId="0" applyNumberFormat="1" applyFont="1" applyAlignment="1">
      <alignment horizontal="center" vertical="center"/>
    </xf>
    <xf numFmtId="0" fontId="1" fillId="0" borderId="0" xfId="0" applyNumberFormat="1" applyFont="1" applyAlignment="1">
      <alignment horizontal="left" vertical="center" wrapText="1"/>
    </xf>
    <xf numFmtId="49" fontId="2" fillId="0" borderId="0" xfId="0" applyNumberFormat="1" applyFont="1">
      <alignment vertical="top"/>
    </xf>
    <xf numFmtId="49" fontId="2" fillId="0" borderId="2" xfId="0" applyNumberFormat="1" applyFont="1" applyBorder="1">
      <alignment vertical="top"/>
    </xf>
    <xf numFmtId="0" fontId="2" fillId="2" borderId="1" xfId="0" applyNumberFormat="1" applyFont="1" applyFill="1" applyBorder="1" applyAlignment="1">
      <alignment horizontal="left" vertical="center" wrapText="1"/>
    </xf>
    <xf numFmtId="0" fontId="2" fillId="0" borderId="1" xfId="0" applyNumberFormat="1" applyFont="1" applyBorder="1" applyAlignment="1">
      <alignment vertical="center" wrapText="1"/>
    </xf>
    <xf numFmtId="0" fontId="2" fillId="0" borderId="1" xfId="0" applyNumberFormat="1" applyFont="1" applyBorder="1" applyAlignment="1">
      <alignment horizontal="left" vertical="center" wrapText="1" indent="6"/>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5" fillId="0" borderId="1" xfId="0" applyNumberFormat="1" applyFont="1" applyBorder="1" applyAlignment="1">
      <alignment vertical="top" wrapText="1"/>
    </xf>
    <xf numFmtId="0" fontId="4" fillId="0" borderId="0" xfId="0" applyNumberFormat="1" applyFont="1" applyAlignment="1">
      <alignment vertical="center"/>
    </xf>
    <xf numFmtId="0" fontId="1" fillId="0" borderId="3" xfId="0" applyNumberFormat="1" applyFont="1" applyBorder="1" applyAlignment="1">
      <alignment horizontal="center" vertical="center"/>
    </xf>
    <xf numFmtId="0" fontId="2" fillId="0" borderId="0" xfId="0" applyNumberFormat="1" applyFont="1" applyAlignment="1">
      <alignment horizontal="center" vertical="center" wrapText="1"/>
    </xf>
    <xf numFmtId="0" fontId="6" fillId="2" borderId="0" xfId="0" applyNumberFormat="1" applyFont="1" applyFill="1" applyAlignment="1">
      <alignment horizontal="center" vertical="center" wrapText="1"/>
    </xf>
    <xf numFmtId="0" fontId="2" fillId="0" borderId="2" xfId="0" applyNumberFormat="1" applyFont="1" applyBorder="1" applyAlignment="1">
      <alignment vertical="center" wrapText="1"/>
    </xf>
    <xf numFmtId="0" fontId="2" fillId="2" borderId="1" xfId="0" applyNumberFormat="1" applyFont="1" applyFill="1" applyBorder="1" applyAlignment="1">
      <alignment horizontal="left" vertical="center" wrapText="1" indent="1"/>
    </xf>
    <xf numFmtId="0" fontId="7" fillId="0" borderId="0" xfId="0" applyNumberFormat="1" applyFont="1" applyAlignment="1">
      <alignment vertical="center" wrapText="1"/>
    </xf>
    <xf numFmtId="0" fontId="2" fillId="2" borderId="1" xfId="0" applyNumberFormat="1" applyFont="1" applyFill="1" applyBorder="1" applyAlignment="1">
      <alignment horizontal="left" vertical="center" wrapText="1" indent="2"/>
    </xf>
    <xf numFmtId="0" fontId="1" fillId="0" borderId="1" xfId="0" applyNumberFormat="1" applyFont="1" applyBorder="1" applyAlignment="1">
      <alignment horizontal="center" vertical="center" wrapText="1"/>
    </xf>
    <xf numFmtId="0" fontId="4" fillId="0" borderId="0" xfId="0" applyNumberFormat="1" applyFont="1" applyAlignment="1">
      <alignment horizontal="center" vertical="center" wrapText="1"/>
    </xf>
    <xf numFmtId="0" fontId="4" fillId="0" borderId="0" xfId="0" applyNumberFormat="1" applyFont="1" applyAlignment="1">
      <alignment horizontal="center" vertical="center" wrapText="1"/>
    </xf>
    <xf numFmtId="0" fontId="4" fillId="0" borderId="2" xfId="0" applyNumberFormat="1" applyFont="1" applyBorder="1" applyAlignment="1">
      <alignment horizontal="center" vertical="center" wrapText="1"/>
    </xf>
    <xf numFmtId="0" fontId="2" fillId="2" borderId="1" xfId="0" applyNumberFormat="1" applyFont="1" applyFill="1" applyBorder="1" applyAlignment="1">
      <alignment horizontal="left" vertical="center" wrapText="1" indent="4"/>
    </xf>
    <xf numFmtId="0" fontId="2" fillId="4" borderId="3" xfId="0" applyNumberFormat="1" applyFont="1" applyFill="1" applyBorder="1" applyAlignment="1" applyProtection="1">
      <alignment horizontal="left" vertical="center" wrapText="1"/>
      <protection locked="0"/>
    </xf>
    <xf numFmtId="0" fontId="2" fillId="4" borderId="4" xfId="0" applyNumberFormat="1" applyFont="1" applyFill="1" applyBorder="1" applyAlignment="1" applyProtection="1">
      <alignment horizontal="left" vertical="center" wrapText="1"/>
      <protection locked="0"/>
    </xf>
    <xf numFmtId="0" fontId="2" fillId="4" borderId="5" xfId="0" applyNumberFormat="1" applyFont="1" applyFill="1" applyBorder="1" applyAlignment="1" applyProtection="1">
      <alignment horizontal="left" vertical="center" wrapText="1"/>
      <protection locked="0"/>
    </xf>
    <xf numFmtId="49" fontId="2" fillId="4" borderId="3" xfId="0" applyNumberFormat="1" applyFont="1" applyFill="1" applyBorder="1" applyAlignment="1" applyProtection="1">
      <alignment horizontal="left" vertical="center" wrapText="1"/>
      <protection locked="0"/>
    </xf>
    <xf numFmtId="49" fontId="2" fillId="4" borderId="4" xfId="0" applyNumberFormat="1" applyFont="1" applyFill="1" applyBorder="1" applyAlignment="1" applyProtection="1">
      <alignment horizontal="left" vertical="center" wrapText="1"/>
      <protection locked="0"/>
    </xf>
    <xf numFmtId="49" fontId="2" fillId="4" borderId="5" xfId="0" applyNumberFormat="1" applyFont="1" applyFill="1" applyBorder="1" applyAlignment="1" applyProtection="1">
      <alignment horizontal="left" vertical="center" wrapText="1"/>
      <protection locked="0"/>
    </xf>
    <xf numFmtId="0" fontId="1" fillId="0" borderId="3" xfId="0" applyNumberFormat="1" applyFont="1" applyBorder="1" applyAlignment="1">
      <alignment horizontal="center" vertical="center" wrapText="1"/>
    </xf>
    <xf numFmtId="0" fontId="4" fillId="0" borderId="2" xfId="0" applyNumberFormat="1" applyFont="1" applyBorder="1" applyAlignment="1">
      <alignment vertical="center" wrapText="1"/>
    </xf>
    <xf numFmtId="0" fontId="2" fillId="2" borderId="1" xfId="0" applyNumberFormat="1" applyFont="1" applyFill="1" applyBorder="1" applyAlignment="1">
      <alignment horizontal="left" vertical="center" wrapText="1" indent="5"/>
    </xf>
    <xf numFmtId="0" fontId="2" fillId="5" borderId="3" xfId="0" applyNumberFormat="1" applyFont="1" applyFill="1" applyBorder="1" applyAlignment="1">
      <alignment horizontal="left" vertical="center" wrapText="1"/>
    </xf>
    <xf numFmtId="0" fontId="2" fillId="5" borderId="4" xfId="0" applyNumberFormat="1" applyFont="1" applyFill="1" applyBorder="1" applyAlignment="1">
      <alignment horizontal="left" vertical="center" wrapText="1"/>
    </xf>
    <xf numFmtId="0" fontId="2" fillId="5" borderId="5" xfId="0" applyNumberFormat="1" applyFont="1" applyFill="1" applyBorder="1" applyAlignment="1">
      <alignment horizontal="left" vertical="center" wrapText="1"/>
    </xf>
    <xf numFmtId="0" fontId="5" fillId="0" borderId="6" xfId="0" applyNumberFormat="1" applyFont="1" applyBorder="1" applyAlignment="1">
      <alignment vertical="top" wrapText="1"/>
    </xf>
    <xf numFmtId="49" fontId="2" fillId="4" borderId="1" xfId="0" applyNumberFormat="1" applyFont="1" applyFill="1" applyBorder="1" applyAlignment="1" applyProtection="1">
      <alignment horizontal="left" vertical="center" wrapText="1" indent="6"/>
      <protection locked="0"/>
    </xf>
    <xf numFmtId="4" fontId="2" fillId="4" borderId="1" xfId="0" applyNumberFormat="1" applyFont="1" applyFill="1" applyBorder="1" applyAlignment="1" applyProtection="1">
      <alignment horizontal="right" vertical="center" wrapText="1"/>
      <protection locked="0"/>
    </xf>
    <xf numFmtId="164" fontId="2" fillId="4" borderId="1" xfId="0" applyNumberFormat="1" applyFont="1" applyFill="1" applyBorder="1" applyAlignment="1" applyProtection="1">
      <alignment horizontal="right" vertical="center" wrapText="1"/>
      <protection locked="0"/>
    </xf>
    <xf numFmtId="165" fontId="0" fillId="6" borderId="1" xfId="0" applyNumberFormat="1" applyFont="1" applyFill="1" applyBorder="1" applyAlignment="1" applyProtection="1">
      <alignment horizontal="center" vertical="center" wrapText="1"/>
      <protection locked="0"/>
    </xf>
    <xf numFmtId="49" fontId="2" fillId="5" borderId="1" xfId="0" applyNumberFormat="1" applyFont="1" applyFill="1" applyBorder="1" applyAlignment="1">
      <alignment horizontal="center" vertical="center" wrapText="1"/>
    </xf>
    <xf numFmtId="165" fontId="0" fillId="6" borderId="6" xfId="0" applyNumberFormat="1" applyFont="1" applyFill="1" applyBorder="1" applyAlignment="1" applyProtection="1">
      <alignment horizontal="center" vertical="center" wrapText="1"/>
      <protection locked="0"/>
    </xf>
    <xf numFmtId="4" fontId="2" fillId="0" borderId="7" xfId="0" applyNumberFormat="1" applyFont="1" applyBorder="1" applyAlignment="1">
      <alignment horizontal="right" vertical="center" wrapText="1"/>
    </xf>
    <xf numFmtId="0" fontId="5" fillId="0" borderId="1" xfId="0" applyNumberFormat="1" applyFont="1" applyBorder="1" applyAlignment="1">
      <alignment horizontal="left" vertical="top" wrapText="1"/>
    </xf>
    <xf numFmtId="49" fontId="2" fillId="0" borderId="1" xfId="0" applyNumberFormat="1" applyFont="1" applyBorder="1" applyAlignment="1">
      <alignment horizontal="left" vertical="center" wrapText="1"/>
    </xf>
    <xf numFmtId="4" fontId="2" fillId="0" borderId="1" xfId="0" applyNumberFormat="1" applyFont="1" applyBorder="1" applyAlignment="1">
      <alignment horizontal="right" vertical="center" wrapText="1"/>
    </xf>
    <xf numFmtId="4" fontId="4" fillId="0" borderId="1" xfId="0" applyNumberFormat="1" applyFont="1" applyBorder="1" applyAlignment="1">
      <alignment horizontal="center" vertical="center" wrapText="1"/>
    </xf>
    <xf numFmtId="49" fontId="0" fillId="6" borderId="1" xfId="0" applyNumberFormat="1" applyFont="1" applyFill="1" applyBorder="1" applyAlignment="1" applyProtection="1">
      <alignment horizontal="center" vertical="center" wrapText="1"/>
      <protection locked="0"/>
    </xf>
    <xf numFmtId="49" fontId="0" fillId="6" borderId="8" xfId="0" applyNumberFormat="1" applyFont="1" applyFill="1" applyBorder="1" applyAlignment="1" applyProtection="1">
      <alignment horizontal="center" vertical="center" wrapText="1"/>
      <protection locked="0"/>
    </xf>
    <xf numFmtId="4" fontId="2" fillId="0" borderId="9" xfId="0" applyNumberFormat="1" applyFont="1" applyBorder="1" applyAlignment="1">
      <alignment horizontal="right" vertical="center" wrapText="1"/>
    </xf>
    <xf numFmtId="49" fontId="8" fillId="7" borderId="3" xfId="0" applyNumberFormat="1" applyFont="1" applyFill="1" applyBorder="1" applyAlignment="1">
      <alignment horizontal="left" vertical="center"/>
    </xf>
    <xf numFmtId="49" fontId="9" fillId="7" borderId="4" xfId="0" applyNumberFormat="1" applyFont="1" applyFill="1" applyBorder="1" applyAlignment="1">
      <alignment horizontal="left" vertical="center" indent="5"/>
    </xf>
    <xf numFmtId="49" fontId="2" fillId="7" borderId="4" xfId="0" applyNumberFormat="1" applyFont="1" applyFill="1" applyBorder="1" applyAlignment="1">
      <alignment horizontal="center" vertical="center" wrapText="1"/>
    </xf>
    <xf numFmtId="49" fontId="9" fillId="7" borderId="4" xfId="0" applyNumberFormat="1" applyFont="1" applyFill="1" applyBorder="1" applyAlignment="1">
      <alignment horizontal="left" vertical="center" indent="4"/>
    </xf>
    <xf numFmtId="49" fontId="0" fillId="7" borderId="4" xfId="0" applyNumberFormat="1" applyFont="1" applyFill="1" applyBorder="1" applyAlignment="1">
      <alignment horizontal="center" vertical="center" wrapText="1"/>
    </xf>
    <xf numFmtId="49" fontId="0" fillId="7" borderId="10" xfId="0" applyNumberFormat="1" applyFont="1" applyFill="1" applyBorder="1" applyAlignment="1">
      <alignment horizontal="center" vertical="center" wrapText="1"/>
    </xf>
    <xf numFmtId="49" fontId="3" fillId="0" borderId="0" xfId="0" applyNumberFormat="1" applyFont="1">
      <alignment vertical="top"/>
    </xf>
    <xf numFmtId="49" fontId="9" fillId="7" borderId="4" xfId="0" applyNumberFormat="1" applyFont="1" applyFill="1" applyBorder="1" applyAlignment="1">
      <alignment horizontal="left" vertical="center" indent="3"/>
    </xf>
    <xf numFmtId="49" fontId="0" fillId="7" borderId="5" xfId="0" applyNumberFormat="1" applyFont="1" applyFill="1" applyBorder="1" applyAlignment="1">
      <alignment horizontal="center" vertical="center" wrapText="1"/>
    </xf>
    <xf numFmtId="0" fontId="4" fillId="0" borderId="0" xfId="0" applyNumberFormat="1" applyFont="1" applyAlignment="1">
      <alignment horizontal="left" vertical="center" indent="1"/>
    </xf>
    <xf numFmtId="0" fontId="4" fillId="0" borderId="0" xfId="0" applyNumberFormat="1" applyFont="1" applyAlignment="1">
      <alignment horizontal="center" vertical="center"/>
    </xf>
    <xf numFmtId="49" fontId="4" fillId="0" borderId="0" xfId="0" applyNumberFormat="1" applyFont="1" applyAlignment="1">
      <alignment horizontal="left" vertical="center"/>
    </xf>
    <xf numFmtId="49" fontId="4" fillId="0" borderId="0" xfId="0" applyNumberFormat="1" applyFont="1">
      <alignment vertical="top"/>
    </xf>
    <xf numFmtId="49" fontId="10" fillId="0" borderId="0" xfId="0" applyNumberFormat="1" applyFont="1">
      <alignment vertical="top"/>
    </xf>
    <xf numFmtId="49" fontId="11" fillId="0" borderId="0" xfId="0" applyNumberFormat="1" applyFont="1" applyAlignment="1">
      <alignment horizontal="left" vertical="center"/>
    </xf>
    <xf numFmtId="49" fontId="4" fillId="0" borderId="0" xfId="0" applyNumberFormat="1" applyFont="1" applyAlignment="1">
      <alignment horizontal="left" vertical="center" indent="1"/>
    </xf>
    <xf numFmtId="49" fontId="4" fillId="0" borderId="0" xfId="0" applyNumberFormat="1" applyFont="1" applyAlignment="1">
      <alignment horizontal="center" vertical="center" wrapText="1"/>
    </xf>
    <xf numFmtId="4" fontId="1"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65"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vertical="center" wrapText="1"/>
    </xf>
    <xf numFmtId="0" fontId="12" fillId="0" borderId="0" xfId="0" applyNumberFormat="1" applyFont="1" applyAlignment="1">
      <alignment vertical="center" wrapText="1"/>
    </xf>
    <xf numFmtId="0" fontId="13" fillId="0" borderId="0" xfId="0" applyNumberFormat="1" applyFont="1" applyAlignment="1">
      <alignment vertical="center" wrapText="1"/>
    </xf>
    <xf numFmtId="0" fontId="1" fillId="0" borderId="0" xfId="0" applyNumberFormat="1" applyFont="1" applyAlignment="1">
      <alignment vertical="center"/>
    </xf>
    <xf numFmtId="0" fontId="3" fillId="2" borderId="0" xfId="0" applyNumberFormat="1" applyFont="1" applyFill="1" applyAlignment="1">
      <alignment vertical="center" wrapText="1"/>
    </xf>
    <xf numFmtId="0" fontId="2" fillId="2" borderId="0" xfId="0" applyNumberFormat="1" applyFont="1" applyFill="1" applyAlignment="1">
      <alignment horizontal="left" vertical="center" wrapText="1"/>
    </xf>
    <xf numFmtId="0" fontId="2" fillId="2" borderId="0" xfId="0" applyNumberFormat="1" applyFont="1" applyFill="1" applyAlignment="1">
      <alignment vertical="center" wrapText="1"/>
    </xf>
    <xf numFmtId="0" fontId="2" fillId="0" borderId="11" xfId="0" applyNumberFormat="1" applyFont="1" applyBorder="1" applyAlignment="1">
      <alignment horizontal="left" vertical="top" wrapText="1" indent="1"/>
    </xf>
    <xf numFmtId="0" fontId="14" fillId="0" borderId="0" xfId="0" applyNumberFormat="1" applyFont="1" applyAlignment="1">
      <alignment vertical="center" wrapText="1"/>
    </xf>
    <xf numFmtId="0" fontId="2" fillId="0" borderId="11" xfId="0" applyNumberFormat="1" applyFont="1" applyBorder="1" applyAlignment="1">
      <alignment horizontal="left" vertical="top" wrapText="1" indent="1"/>
    </xf>
    <xf numFmtId="0" fontId="2" fillId="0" borderId="12" xfId="0" applyNumberFormat="1" applyFont="1" applyBorder="1" applyAlignment="1">
      <alignment horizontal="left" vertical="center" wrapText="1" indent="1"/>
    </xf>
    <xf numFmtId="0" fontId="2" fillId="0" borderId="12" xfId="0" applyNumberFormat="1" applyFont="1" applyBorder="1" applyAlignment="1">
      <alignment horizontal="left" vertical="center" wrapText="1" indent="1"/>
    </xf>
    <xf numFmtId="0" fontId="15" fillId="2" borderId="0" xfId="0" applyNumberFormat="1" applyFont="1" applyFill="1" applyAlignment="1">
      <alignment horizontal="center" vertical="center" wrapText="1"/>
    </xf>
    <xf numFmtId="0" fontId="0" fillId="0" borderId="0" xfId="0" applyNumberFormat="1" applyFont="1" applyAlignment="1">
      <alignment vertical="center"/>
    </xf>
    <xf numFmtId="0" fontId="0" fillId="2" borderId="1" xfId="0" applyNumberFormat="1" applyFont="1" applyFill="1" applyBorder="1" applyAlignment="1">
      <alignment horizontal="right" vertical="center" wrapText="1" indent="1"/>
    </xf>
    <xf numFmtId="0" fontId="0" fillId="0" borderId="4" xfId="0" applyNumberFormat="1" applyFont="1" applyBorder="1" applyAlignment="1">
      <alignment vertical="center"/>
    </xf>
    <xf numFmtId="0" fontId="2" fillId="3" borderId="1" xfId="0" applyNumberFormat="1" applyFont="1" applyFill="1" applyBorder="1" applyAlignment="1">
      <alignment horizontal="left" vertical="center" wrapText="1" indent="1"/>
    </xf>
    <xf numFmtId="0" fontId="16" fillId="0" borderId="0" xfId="0" applyNumberFormat="1" applyFont="1" applyAlignment="1">
      <alignment vertical="center"/>
    </xf>
    <xf numFmtId="165" fontId="2" fillId="3" borderId="1" xfId="0" applyNumberFormat="1" applyFont="1" applyFill="1" applyBorder="1" applyAlignment="1">
      <alignment horizontal="left" vertical="center" wrapText="1" indent="1"/>
    </xf>
    <xf numFmtId="0" fontId="2" fillId="0" borderId="0" xfId="0" applyNumberFormat="1" applyFont="1" applyAlignment="1">
      <alignment horizontal="right" vertical="center" wrapText="1"/>
    </xf>
    <xf numFmtId="0" fontId="2" fillId="2" borderId="12" xfId="0" applyNumberFormat="1" applyFont="1" applyFill="1" applyBorder="1" applyAlignment="1">
      <alignment vertical="center" wrapText="1"/>
    </xf>
    <xf numFmtId="0" fontId="7" fillId="0" borderId="12"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wrapText="1"/>
    </xf>
    <xf numFmtId="0" fontId="2" fillId="0" borderId="6" xfId="0" applyNumberFormat="1" applyFont="1" applyBorder="1" applyAlignment="1">
      <alignment vertical="center" wrapText="1"/>
    </xf>
    <xf numFmtId="0" fontId="0" fillId="2" borderId="3" xfId="0" applyNumberFormat="1" applyFont="1" applyFill="1" applyBorder="1" applyAlignment="1">
      <alignment horizontal="center" vertical="center" wrapText="1"/>
    </xf>
    <xf numFmtId="0" fontId="0" fillId="2" borderId="4" xfId="0" applyNumberFormat="1" applyFont="1" applyFill="1" applyBorder="1" applyAlignment="1">
      <alignment horizontal="center" vertical="center" wrapText="1"/>
    </xf>
    <xf numFmtId="0" fontId="0" fillId="2" borderId="5"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49" fontId="9" fillId="7" borderId="6" xfId="0" applyNumberFormat="1" applyFont="1" applyFill="1" applyBorder="1" applyAlignment="1">
      <alignment horizontal="center" vertical="center" textRotation="90" wrapText="1"/>
    </xf>
    <xf numFmtId="0" fontId="2" fillId="0" borderId="13" xfId="0" applyNumberFormat="1" applyFont="1" applyBorder="1" applyAlignment="1">
      <alignment vertical="center" wrapText="1"/>
    </xf>
    <xf numFmtId="0" fontId="2" fillId="0" borderId="6"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2" borderId="13" xfId="0" applyNumberFormat="1" applyFont="1" applyFill="1" applyBorder="1" applyAlignment="1">
      <alignment horizontal="center" vertical="center" wrapText="1"/>
    </xf>
    <xf numFmtId="49" fontId="9" fillId="7" borderId="13" xfId="0" applyNumberFormat="1" applyFont="1" applyFill="1" applyBorder="1" applyAlignment="1">
      <alignment horizontal="center" vertical="center" textRotation="90" wrapText="1"/>
    </xf>
    <xf numFmtId="0" fontId="2" fillId="0" borderId="8" xfId="0" applyNumberFormat="1" applyFont="1" applyBorder="1" applyAlignment="1">
      <alignment vertical="center" wrapText="1"/>
    </xf>
    <xf numFmtId="0" fontId="0" fillId="0" borderId="1" xfId="0" applyNumberFormat="1" applyFont="1" applyBorder="1" applyAlignment="1">
      <alignment horizontal="center" vertical="center" wrapText="1"/>
    </xf>
    <xf numFmtId="0" fontId="0" fillId="0" borderId="3" xfId="0" applyNumberFormat="1" applyFont="1" applyBorder="1" applyAlignment="1">
      <alignment horizontal="center" vertical="center" wrapText="1"/>
    </xf>
    <xf numFmtId="0" fontId="0" fillId="0" borderId="5" xfId="0" applyNumberFormat="1" applyFont="1" applyBorder="1" applyAlignment="1">
      <alignment horizontal="center" vertical="center" wrapText="1"/>
    </xf>
    <xf numFmtId="0" fontId="2" fillId="2" borderId="8" xfId="0" applyNumberFormat="1" applyFont="1" applyFill="1" applyBorder="1" applyAlignment="1">
      <alignment horizontal="center" vertical="center" wrapText="1"/>
    </xf>
    <xf numFmtId="49" fontId="9" fillId="7" borderId="8" xfId="0" applyNumberFormat="1" applyFont="1" applyFill="1" applyBorder="1" applyAlignment="1">
      <alignment horizontal="center" vertical="center" textRotation="90" wrapText="1"/>
    </xf>
    <xf numFmtId="49" fontId="17" fillId="0" borderId="0" xfId="0" applyNumberFormat="1" applyFont="1" applyAlignment="1">
      <alignment vertical="center" wrapText="1"/>
    </xf>
    <xf numFmtId="0" fontId="18" fillId="2" borderId="0" xfId="0" applyNumberFormat="1" applyFont="1" applyFill="1" applyAlignment="1">
      <alignment vertical="center" wrapText="1"/>
    </xf>
    <xf numFmtId="0" fontId="10" fillId="2" borderId="0" xfId="0" applyNumberFormat="1" applyFont="1" applyFill="1" applyAlignment="1">
      <alignment vertical="center" wrapText="1"/>
    </xf>
    <xf numFmtId="49" fontId="19" fillId="2" borderId="11" xfId="0" applyNumberFormat="1" applyFont="1" applyFill="1" applyBorder="1" applyAlignment="1">
      <alignment horizontal="left" vertical="center" wrapText="1"/>
    </xf>
    <xf numFmtId="49" fontId="19" fillId="2" borderId="11" xfId="0" applyNumberFormat="1" applyFont="1" applyFill="1" applyBorder="1" applyAlignment="1">
      <alignment horizontal="center" vertical="center" wrapText="1"/>
    </xf>
    <xf numFmtId="0" fontId="4" fillId="2" borderId="11" xfId="0" applyNumberFormat="1" applyFont="1" applyFill="1" applyBorder="1" applyAlignment="1">
      <alignment horizontal="center" vertical="center" wrapText="1"/>
    </xf>
    <xf numFmtId="0" fontId="19" fillId="2" borderId="11" xfId="0" applyNumberFormat="1" applyFont="1" applyFill="1" applyBorder="1" applyAlignment="1">
      <alignment horizontal="center" vertical="center" wrapText="1"/>
    </xf>
    <xf numFmtId="0" fontId="19" fillId="2" borderId="11" xfId="0" applyNumberFormat="1" applyFont="1" applyFill="1" applyBorder="1" applyAlignment="1">
      <alignment horizontal="center" vertical="center" wrapText="1"/>
    </xf>
    <xf numFmtId="0" fontId="17" fillId="0" borderId="0" xfId="0" applyNumberFormat="1" applyFont="1" applyAlignment="1">
      <alignment vertical="center" wrapText="1"/>
    </xf>
    <xf numFmtId="0" fontId="20" fillId="0" borderId="0" xfId="0" applyNumberFormat="1" applyFont="1" applyAlignment="1">
      <alignment horizontal="center" vertical="center" wrapText="1"/>
    </xf>
    <xf numFmtId="0" fontId="2" fillId="0" borderId="0" xfId="0" applyNumberFormat="1" applyFont="1" applyAlignment="1">
      <alignment horizontal="right" vertical="top" wrapText="1"/>
    </xf>
    <xf numFmtId="0" fontId="2" fillId="0" borderId="0" xfId="0" applyNumberFormat="1" applyFont="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P108.OPEN.INFO.PRICE.VOTV.EIAS_ex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Список территорий"/>
      <sheetName val="Дифференциация"/>
      <sheetName val="Перечень тарифов"/>
      <sheetName val="Дифференциация тариф показатель"/>
      <sheetName val="Общая информация об организации"/>
      <sheetName val="Общая информация по ВД"/>
      <sheetName val="Виды объектов"/>
      <sheetName val="Сведения по территориям"/>
      <sheetName val="ТС. Т-ТЭ | &gt;=25МВт"/>
      <sheetName val="ТС. Т-ТЭ | ТСО"/>
      <sheetName val="ТС. Т-ТЭ | предел"/>
      <sheetName val="ТС. Т-ТЭ | индикат"/>
      <sheetName val="ТС. Резерв мощности"/>
      <sheetName val="ТС. Т-ТН"/>
      <sheetName val="ТС. Т-передача ТЭ"/>
      <sheetName val="ТС. Т-передача ТН"/>
      <sheetName val="ТС. Т-гор.вода"/>
      <sheetName val="ТС. Т-подкл"/>
      <sheetName val="ХВС. Т-пит"/>
      <sheetName val="ХВС. Т-тех"/>
      <sheetName val="ХВС. Т-транс"/>
      <sheetName val="ХВС. Т-подвоз"/>
      <sheetName val="ТС. Т-подкл(инд)"/>
      <sheetName val="ХВС. Т-подкл"/>
      <sheetName val="ВО. Т-во"/>
      <sheetName val="ВО. Т-транс"/>
      <sheetName val="ВО. Т-подкл"/>
      <sheetName val="ГВС. Т-гор.вода"/>
      <sheetName val="ГВС. Т-транс"/>
      <sheetName val="ГВС. Т-подкл"/>
      <sheetName val="Показатели ФХД"/>
      <sheetName val="Показатели ФХД &gt;20%"/>
      <sheetName val="Показатели ОТЭП"/>
      <sheetName val="Стандарты качества"/>
      <sheetName val="ТКО. Показатели ФХД"/>
      <sheetName val="ТКО. Транс. Показатели ФХД"/>
      <sheetName val="Показатели КНЭ"/>
      <sheetName val="Ограничения"/>
      <sheetName val="ИП"/>
      <sheetName val="ИП. Детализация"/>
      <sheetName val="ИП. Финансовый план"/>
      <sheetName val="ИП. КНЭ"/>
      <sheetName val="ТП"/>
      <sheetName val="Договоры"/>
      <sheetName val="Порядок ТП"/>
      <sheetName val="Предложение"/>
      <sheetName val="Сведения о закупках"/>
      <sheetName val="Потребительские характеристики"/>
      <sheetName val="TEHSHEET"/>
      <sheetName val="Орган регулирования"/>
      <sheetName val="Перечень организаций"/>
      <sheetName val="Дела об установлении тарифов"/>
      <sheetName val="Дела об утверждении ПУЦ"/>
      <sheetName val="Привлечение к ответственности"/>
      <sheetName val="ЭД"/>
      <sheetName val="Сведения об изменении"/>
      <sheetName val="Комментарии"/>
      <sheetName val="Проверка"/>
      <sheetName val="et_union_hor"/>
      <sheetName val="DATA_FORMS"/>
      <sheetName val="DATA_NPA"/>
      <sheetName val="Т-ТЭ | потр"/>
      <sheetName val="modMainProcedures"/>
      <sheetName val="modB_FHD"/>
      <sheetName val="modB_FHD20"/>
      <sheetName val="modB_KNE"/>
      <sheetName val="modIP_MAIN"/>
      <sheetName val="modIP_QRE"/>
      <sheetName val="modIP_DETAILED"/>
      <sheetName val="et_union_vert"/>
      <sheetName val="Легенда"/>
      <sheetName val="modfrmListIP"/>
      <sheetName val="modfrmActivity"/>
      <sheetName val="REESTR_ORG"/>
      <sheetName val="REESTR_MO"/>
      <sheetName val="REESTR_IP"/>
      <sheetName val="REESTR_OBJ_INFR"/>
      <sheetName val="REESTR_DS"/>
      <sheetName val="REESTR_VT"/>
      <sheetName val="REESTR_VED"/>
      <sheetName val="REESTR_MO_FILTER"/>
      <sheetName val="REESTR_LINK"/>
      <sheetName val="modSheetMain"/>
      <sheetName val="modfrmReportMode"/>
      <sheetName val="modfrmReestrObj"/>
      <sheetName val="AllSheetsInThisWorkbook"/>
      <sheetName val="modInfo"/>
    </sheetNames>
    <sheetDataSet>
      <sheetData sheetId="0">
        <row r="2">
          <cell r="B2" t="str">
            <v>Код отчёта: PP108.OPEN.INFO.PRICE.VOTV.EIAS</v>
          </cell>
        </row>
        <row r="3">
          <cell r="B3" t="str">
            <v>Версия отчёта: 1.1.1</v>
          </cell>
        </row>
      </sheetData>
      <sheetData sheetId="1">
        <row r="7">
          <cell r="F7" t="str">
            <v>Ханты-Мансийский автономный округ</v>
          </cell>
        </row>
        <row r="11">
          <cell r="F11">
            <v>44562</v>
          </cell>
        </row>
        <row r="12">
          <cell r="F12">
            <v>46752</v>
          </cell>
        </row>
        <row r="13">
          <cell r="F13" t="str">
            <v/>
          </cell>
        </row>
        <row r="19">
          <cell r="F19">
            <v>46023</v>
          </cell>
        </row>
        <row r="21">
          <cell r="F21">
            <v>44882</v>
          </cell>
        </row>
        <row r="22">
          <cell r="F22" t="str">
            <v>65-нп</v>
          </cell>
        </row>
        <row r="23">
          <cell r="F23" t="str">
            <v>Региональная службы по тарифам Ханты-Мансийского автономного округа – Югры</v>
          </cell>
        </row>
        <row r="24">
          <cell r="F24" t="str">
            <v>«Официальный интернет-портал правовой информации» (www.pravo.gov.ru)</v>
          </cell>
        </row>
        <row r="26">
          <cell r="F26">
            <v>45999</v>
          </cell>
        </row>
        <row r="27">
          <cell r="F27" t="str">
            <v>65-нп</v>
          </cell>
        </row>
        <row r="28">
          <cell r="F28" t="str">
            <v>Региональная службы по тарифам Ханты-Мансийского автономного округа – Югры</v>
          </cell>
        </row>
        <row r="29">
          <cell r="F29" t="str">
            <v>«Официальный интернет-портал правовой информации» (www.pravo.gov.ru)</v>
          </cell>
        </row>
        <row r="31">
          <cell r="F31" t="str">
            <v>МУП "Управление тепловодоснабжения и водоотведения "Сибиряк" муниципального образования сельское поселение Нижнесортымский</v>
          </cell>
        </row>
        <row r="33">
          <cell r="F33" t="str">
            <v>8617028226</v>
          </cell>
        </row>
        <row r="34">
          <cell r="F34" t="str">
            <v>861701001</v>
          </cell>
        </row>
        <row r="41">
          <cell r="F41" t="str">
            <v>нет</v>
          </cell>
        </row>
      </sheetData>
      <sheetData sheetId="2">
        <row r="12">
          <cell r="F12" t="str">
            <v>ter_1</v>
          </cell>
          <cell r="G12" t="str">
            <v>Территория 1</v>
          </cell>
        </row>
        <row r="13">
          <cell r="F13" t="str">
            <v>81</v>
          </cell>
          <cell r="G13" t="str">
            <v>Сургутский муниципальный район</v>
          </cell>
        </row>
        <row r="14">
          <cell r="G14" t="str">
            <v>Добавить МО</v>
          </cell>
        </row>
        <row r="15">
          <cell r="G15" t="str">
            <v>Добавить территорию оказания услуг</v>
          </cell>
        </row>
      </sheetData>
      <sheetData sheetId="3">
        <row r="12">
          <cell r="O12" t="str">
            <v>ID_DIFF</v>
          </cell>
          <cell r="P12" t="str">
            <v>VD</v>
          </cell>
          <cell r="Q12" t="str">
            <v>AREA</v>
          </cell>
          <cell r="R12" t="str">
            <v>SYSTEM</v>
          </cell>
        </row>
        <row r="13">
          <cell r="O13" t="str">
            <v>diff_1</v>
          </cell>
          <cell r="P13">
            <v>0</v>
          </cell>
          <cell r="Q13" t="str">
            <v/>
          </cell>
          <cell r="R13" t="str">
            <v>без дифференциации</v>
          </cell>
        </row>
      </sheetData>
      <sheetData sheetId="4">
        <row r="13">
          <cell r="AC13" t="str">
            <v>pIns_PT_VTAR_A</v>
          </cell>
          <cell r="AD13" t="str">
            <v>pt_ntar_1</v>
          </cell>
          <cell r="AE13" t="str">
            <v>pt_ter_1</v>
          </cell>
          <cell r="AF13" t="str">
            <v>pt_cs_1</v>
          </cell>
          <cell r="AG13" t="str">
            <v>pt_ist_te_1</v>
          </cell>
          <cell r="AH13" t="str">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ell>
          <cell r="AJ13" t="str">
            <v/>
          </cell>
          <cell r="AK13" t="str">
            <v/>
          </cell>
          <cell r="AL13" t="str">
            <v/>
          </cell>
          <cell r="AM13" t="str">
            <v/>
          </cell>
          <cell r="AN13">
            <v>0</v>
          </cell>
          <cell r="AO13" t="str">
            <v>.</v>
          </cell>
          <cell r="AP13" t="str">
            <v>..</v>
          </cell>
          <cell r="AQ13" t="str">
            <v>...</v>
          </cell>
        </row>
        <row r="18">
          <cell r="AC18" t="str">
            <v>pIns_PT_VTAR_B</v>
          </cell>
          <cell r="AD18" t="str">
            <v>pt_ntar_2</v>
          </cell>
          <cell r="AE18" t="str">
            <v>pt_ter_2</v>
          </cell>
          <cell r="AF18" t="str">
            <v>pt_cs_2</v>
          </cell>
          <cell r="AG18" t="str">
            <v>pt_ist_te_2</v>
          </cell>
          <cell r="AH18" t="str">
            <v/>
          </cell>
          <cell r="AJ18" t="str">
            <v/>
          </cell>
          <cell r="AK18" t="str">
            <v/>
          </cell>
          <cell r="AL18" t="str">
            <v/>
          </cell>
          <cell r="AM18" t="str">
            <v/>
          </cell>
          <cell r="AN18">
            <v>0</v>
          </cell>
          <cell r="AO18" t="str">
            <v>.</v>
          </cell>
          <cell r="AP18" t="str">
            <v>..</v>
          </cell>
          <cell r="AQ18" t="str">
            <v>...</v>
          </cell>
        </row>
        <row r="23">
          <cell r="AC23" t="str">
            <v>pIns_PT_VTAR_B</v>
          </cell>
          <cell r="AD23" t="str">
            <v>pt_ntar_2</v>
          </cell>
          <cell r="AE23" t="str">
            <v>pt_ter_2</v>
          </cell>
          <cell r="AF23" t="str">
            <v>pt_cs_2</v>
          </cell>
          <cell r="AG23" t="str">
            <v>pt_ist_te_2</v>
          </cell>
          <cell r="AH23" t="str">
            <v>Тарифы на тепловую энергию (мощность), поставляемую теплоснабжающими организациями потребителям, другим теплоснабжающим организациям</v>
          </cell>
          <cell r="AJ23" t="str">
            <v/>
          </cell>
          <cell r="AK23" t="str">
            <v/>
          </cell>
          <cell r="AL23" t="str">
            <v/>
          </cell>
          <cell r="AM23" t="str">
            <v/>
          </cell>
          <cell r="AN23">
            <v>0</v>
          </cell>
          <cell r="AO23" t="str">
            <v>.</v>
          </cell>
          <cell r="AP23" t="str">
            <v>..</v>
          </cell>
          <cell r="AQ23" t="str">
            <v>...</v>
          </cell>
        </row>
        <row r="28">
          <cell r="AC28" t="str">
            <v>pIns_PT_VTAR_C</v>
          </cell>
          <cell r="AD28" t="str">
            <v>pt_ntar_3</v>
          </cell>
          <cell r="AE28" t="str">
            <v>pt_ter_3</v>
          </cell>
          <cell r="AF28" t="str">
            <v>pt_cs_3</v>
          </cell>
          <cell r="AG28" t="str">
            <v>pt_ist_te_3</v>
          </cell>
          <cell r="AH28" t="str">
            <v>Тарифы на теплоноситель, поставляемый теплоснабжающими организациями потребителям, другим теплоснабжающим организациям</v>
          </cell>
          <cell r="AJ28" t="str">
            <v/>
          </cell>
          <cell r="AK28" t="str">
            <v/>
          </cell>
          <cell r="AL28" t="str">
            <v/>
          </cell>
          <cell r="AM28" t="str">
            <v/>
          </cell>
          <cell r="AN28">
            <v>0</v>
          </cell>
          <cell r="AO28" t="str">
            <v>.</v>
          </cell>
          <cell r="AP28" t="str">
            <v>..</v>
          </cell>
          <cell r="AQ28" t="str">
            <v>...</v>
          </cell>
        </row>
        <row r="33">
          <cell r="AC33" t="str">
            <v>pIns_PT_VTAR_D</v>
          </cell>
          <cell r="AD33" t="str">
            <v>pt_ntar_4</v>
          </cell>
          <cell r="AE33" t="str">
            <v>pt_ter_4</v>
          </cell>
          <cell r="AF33" t="str">
            <v>pt_cs_4</v>
          </cell>
          <cell r="AG33" t="str">
            <v>pt_ist_te_4</v>
          </cell>
          <cell r="AH33" t="str">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ell>
          <cell r="AJ33" t="str">
            <v/>
          </cell>
          <cell r="AK33" t="str">
            <v/>
          </cell>
          <cell r="AL33" t="str">
            <v/>
          </cell>
          <cell r="AM33" t="str">
            <v/>
          </cell>
          <cell r="AN33">
            <v>0</v>
          </cell>
          <cell r="AO33" t="str">
            <v>.</v>
          </cell>
          <cell r="AP33" t="str">
            <v>..</v>
          </cell>
          <cell r="AQ33" t="str">
            <v>...</v>
          </cell>
        </row>
        <row r="38">
          <cell r="AC38" t="str">
            <v>pIns_PT_VTAR_E1</v>
          </cell>
          <cell r="AD38" t="str">
            <v>pt_ntar_5</v>
          </cell>
          <cell r="AE38" t="str">
            <v>pt_ter_5</v>
          </cell>
          <cell r="AF38" t="str">
            <v>pt_cs_5</v>
          </cell>
          <cell r="AG38" t="str">
            <v>pt_ist_te_5</v>
          </cell>
          <cell r="AH38" t="str">
            <v>Тарифы на услуги по передаче тепловой энергии</v>
          </cell>
          <cell r="AJ38" t="str">
            <v/>
          </cell>
          <cell r="AK38" t="str">
            <v/>
          </cell>
          <cell r="AL38" t="str">
            <v/>
          </cell>
          <cell r="AM38" t="str">
            <v/>
          </cell>
          <cell r="AN38">
            <v>0</v>
          </cell>
          <cell r="AO38" t="str">
            <v>.</v>
          </cell>
          <cell r="AP38" t="str">
            <v>..</v>
          </cell>
          <cell r="AQ38" t="str">
            <v>...</v>
          </cell>
        </row>
        <row r="43">
          <cell r="AC43" t="str">
            <v>pIns_PT_VTAR_E2</v>
          </cell>
          <cell r="AD43" t="str">
            <v>pt_ntar_6</v>
          </cell>
          <cell r="AE43" t="str">
            <v>pt_ter_6</v>
          </cell>
          <cell r="AF43" t="str">
            <v>pt_cs_6</v>
          </cell>
          <cell r="AG43" t="str">
            <v>pt_ist_te_6</v>
          </cell>
          <cell r="AH43" t="str">
            <v>Тарифы на услуги по передаче теплоносителя</v>
          </cell>
          <cell r="AJ43" t="str">
            <v/>
          </cell>
          <cell r="AK43" t="str">
            <v/>
          </cell>
          <cell r="AL43" t="str">
            <v/>
          </cell>
          <cell r="AM43" t="str">
            <v/>
          </cell>
          <cell r="AN43">
            <v>0</v>
          </cell>
          <cell r="AO43" t="str">
            <v>.</v>
          </cell>
          <cell r="AP43" t="str">
            <v>..</v>
          </cell>
          <cell r="AQ43" t="str">
            <v>...</v>
          </cell>
        </row>
        <row r="48">
          <cell r="AC48" t="str">
            <v>pIns_PT_VTAR_F</v>
          </cell>
          <cell r="AD48" t="str">
            <v>pt_ntar_7</v>
          </cell>
          <cell r="AE48" t="str">
            <v>pt_ter_7</v>
          </cell>
          <cell r="AF48" t="str">
            <v>pt_cs_7</v>
          </cell>
          <cell r="AG48" t="str">
            <v>pt_ist_te_7</v>
          </cell>
          <cell r="AH48" t="str">
            <v>Плата за услуги по поддержанию резервной тепловой мощности при отсутствии потребления тепловой энергии</v>
          </cell>
          <cell r="AJ48" t="str">
            <v/>
          </cell>
          <cell r="AK48" t="str">
            <v/>
          </cell>
          <cell r="AL48" t="str">
            <v/>
          </cell>
          <cell r="AM48" t="str">
            <v/>
          </cell>
          <cell r="AN48">
            <v>0</v>
          </cell>
          <cell r="AO48" t="str">
            <v>.</v>
          </cell>
          <cell r="AP48" t="str">
            <v>..</v>
          </cell>
          <cell r="AQ48" t="str">
            <v>...</v>
          </cell>
        </row>
        <row r="53">
          <cell r="AC53" t="str">
            <v>pIns_PT_VTAR_G</v>
          </cell>
          <cell r="AD53" t="str">
            <v>pt_ntar_8</v>
          </cell>
          <cell r="AE53" t="str">
            <v>pt_ter_8</v>
          </cell>
          <cell r="AF53" t="str">
            <v>pt_cs_8</v>
          </cell>
          <cell r="AG53" t="str">
            <v>pt_ist_te_8</v>
          </cell>
          <cell r="AH53" t="str">
            <v>Плата за подключение (технологическое присоединение) к системе теплоснабжения</v>
          </cell>
          <cell r="AJ53" t="str">
            <v/>
          </cell>
          <cell r="AK53" t="str">
            <v/>
          </cell>
          <cell r="AL53" t="str">
            <v/>
          </cell>
          <cell r="AM53" t="str">
            <v/>
          </cell>
          <cell r="AN53">
            <v>0</v>
          </cell>
          <cell r="AO53" t="str">
            <v>.</v>
          </cell>
          <cell r="AP53" t="str">
            <v>..</v>
          </cell>
          <cell r="AQ53" t="str">
            <v>...</v>
          </cell>
        </row>
        <row r="58">
          <cell r="AC58" t="str">
            <v>pIns_PT_VTAR_H</v>
          </cell>
          <cell r="AD58" t="str">
            <v>pt_ntar_20</v>
          </cell>
          <cell r="AE58" t="str">
            <v>pt_ter_20</v>
          </cell>
          <cell r="AF58" t="str">
            <v>pt_cs_20</v>
          </cell>
          <cell r="AG58" t="str">
            <v>pt_ist_te_20</v>
          </cell>
          <cell r="AH58" t="str">
            <v>Плата за подключение (технологическое присоединение) к системе теплоснабжения (индивидуальная)</v>
          </cell>
          <cell r="AJ58" t="str">
            <v/>
          </cell>
          <cell r="AK58" t="str">
            <v/>
          </cell>
          <cell r="AL58" t="str">
            <v/>
          </cell>
          <cell r="AM58" t="str">
            <v/>
          </cell>
          <cell r="AN58">
            <v>0</v>
          </cell>
          <cell r="AO58" t="str">
            <v>.</v>
          </cell>
          <cell r="AP58" t="str">
            <v>..</v>
          </cell>
          <cell r="AQ58" t="str">
            <v>...</v>
          </cell>
        </row>
        <row r="63">
          <cell r="AC63" t="str">
            <v>pIns_PT_VTAR_I</v>
          </cell>
          <cell r="AD63" t="str">
            <v>pt_ntar_21</v>
          </cell>
          <cell r="AE63" t="str">
            <v>pt_ter_21</v>
          </cell>
          <cell r="AF63" t="str">
            <v>pt_cs_21</v>
          </cell>
          <cell r="AG63" t="str">
            <v>pt_ist_te_21</v>
          </cell>
          <cell r="AH63" t="str">
            <v>Предельный уровень цены на тепловую энергию (мощность), поставляемую теплоснабжающими организациями потребителям</v>
          </cell>
          <cell r="AJ63" t="str">
            <v/>
          </cell>
          <cell r="AK63" t="str">
            <v/>
          </cell>
          <cell r="AL63" t="str">
            <v/>
          </cell>
          <cell r="AM63" t="str">
            <v/>
          </cell>
          <cell r="AN63">
            <v>0</v>
          </cell>
          <cell r="AO63" t="str">
            <v>.</v>
          </cell>
          <cell r="AP63" t="str">
            <v>..</v>
          </cell>
          <cell r="AQ63" t="str">
            <v>...</v>
          </cell>
        </row>
        <row r="79">
          <cell r="AC79" t="str">
            <v>pIns_PT_VTAR_A_COLDVSNA</v>
          </cell>
          <cell r="AD79" t="str">
            <v>pt_ntar_9</v>
          </cell>
          <cell r="AE79" t="str">
            <v>pt_ter_9</v>
          </cell>
          <cell r="AF79" t="str">
            <v>pt_cs_9</v>
          </cell>
          <cell r="AH79" t="str">
            <v>Тариф на питьевую воду (питьевое водоснабжение)</v>
          </cell>
          <cell r="AJ79" t="str">
            <v/>
          </cell>
          <cell r="AK79" t="str">
            <v/>
          </cell>
          <cell r="AL79" t="str">
            <v/>
          </cell>
          <cell r="AM79" t="str">
            <v/>
          </cell>
          <cell r="AN79">
            <v>0</v>
          </cell>
          <cell r="AO79" t="str">
            <v>.</v>
          </cell>
          <cell r="AP79" t="str">
            <v>..</v>
          </cell>
          <cell r="AQ79" t="str">
            <v>...</v>
          </cell>
        </row>
        <row r="84">
          <cell r="AC84" t="str">
            <v>pIns_PT_VTAR_B_COLDVSNA</v>
          </cell>
          <cell r="AD84" t="str">
            <v>pt_ntar_10</v>
          </cell>
          <cell r="AE84" t="str">
            <v>pt_ter_10</v>
          </cell>
          <cell r="AF84" t="str">
            <v>pt_cs_10</v>
          </cell>
          <cell r="AH84" t="str">
            <v>Тариф на техническую воду</v>
          </cell>
          <cell r="AJ84" t="str">
            <v/>
          </cell>
          <cell r="AK84" t="str">
            <v/>
          </cell>
          <cell r="AL84" t="str">
            <v/>
          </cell>
          <cell r="AM84" t="str">
            <v/>
          </cell>
          <cell r="AN84">
            <v>0</v>
          </cell>
          <cell r="AO84" t="str">
            <v>.</v>
          </cell>
          <cell r="AP84" t="str">
            <v>..</v>
          </cell>
          <cell r="AQ84" t="str">
            <v>...</v>
          </cell>
        </row>
        <row r="89">
          <cell r="AC89" t="str">
            <v>pIns_PT_VTAR_C_COLDVSNA</v>
          </cell>
          <cell r="AD89" t="str">
            <v>pt_ntar_11</v>
          </cell>
          <cell r="AE89" t="str">
            <v>pt_ter_11</v>
          </cell>
          <cell r="AF89" t="str">
            <v>pt_cs_11</v>
          </cell>
          <cell r="AH89" t="str">
            <v>Тариф на транспортировку воды</v>
          </cell>
          <cell r="AJ89" t="str">
            <v/>
          </cell>
          <cell r="AK89" t="str">
            <v/>
          </cell>
          <cell r="AL89" t="str">
            <v/>
          </cell>
          <cell r="AM89" t="str">
            <v/>
          </cell>
          <cell r="AN89">
            <v>0</v>
          </cell>
          <cell r="AO89" t="str">
            <v>.</v>
          </cell>
          <cell r="AP89" t="str">
            <v>..</v>
          </cell>
          <cell r="AQ89" t="str">
            <v>...</v>
          </cell>
        </row>
        <row r="94">
          <cell r="AC94" t="str">
            <v>pIns_PT_VTAR_D_COLDVSNA</v>
          </cell>
          <cell r="AD94" t="str">
            <v>pt_ntar_12</v>
          </cell>
          <cell r="AE94" t="str">
            <v>pt_ter_12</v>
          </cell>
          <cell r="AF94" t="str">
            <v>pt_cs_12</v>
          </cell>
          <cell r="AH94" t="str">
            <v>Тариф на подвоз воды</v>
          </cell>
          <cell r="AJ94" t="str">
            <v/>
          </cell>
          <cell r="AK94" t="str">
            <v/>
          </cell>
          <cell r="AL94" t="str">
            <v/>
          </cell>
          <cell r="AM94" t="str">
            <v/>
          </cell>
          <cell r="AN94">
            <v>0</v>
          </cell>
          <cell r="AO94" t="str">
            <v>.</v>
          </cell>
          <cell r="AP94" t="str">
            <v>..</v>
          </cell>
          <cell r="AQ94" t="str">
            <v>...</v>
          </cell>
        </row>
        <row r="99">
          <cell r="AC99" t="str">
            <v>pIns_PT_VTAR_E_COLDVSNA</v>
          </cell>
          <cell r="AD99" t="str">
            <v>pt_ntar_13</v>
          </cell>
          <cell r="AE99" t="str">
            <v>pt_ter_13</v>
          </cell>
          <cell r="AF99" t="str">
            <v>pt_cs_13</v>
          </cell>
          <cell r="AH99" t="str">
            <v>Тариф на подключение (технологическое присоединение) к централизованной системе холодного водоснабжения</v>
          </cell>
          <cell r="AJ99" t="str">
            <v/>
          </cell>
          <cell r="AK99" t="str">
            <v/>
          </cell>
          <cell r="AL99" t="str">
            <v/>
          </cell>
          <cell r="AM99" t="str">
            <v/>
          </cell>
          <cell r="AN99">
            <v>0</v>
          </cell>
          <cell r="AO99" t="str">
            <v>.</v>
          </cell>
          <cell r="AP99" t="str">
            <v>..</v>
          </cell>
          <cell r="AQ99" t="str">
            <v>...</v>
          </cell>
        </row>
        <row r="105">
          <cell r="AC105" t="str">
            <v>pIns_PT_VTAR_A_HOTVSNA</v>
          </cell>
          <cell r="AD105" t="str">
            <v>pt_ntar_14</v>
          </cell>
          <cell r="AE105" t="str">
            <v>pt_ter_14</v>
          </cell>
          <cell r="AF105" t="str">
            <v>pt_cs_14</v>
          </cell>
          <cell r="AH105" t="str">
            <v>Тариф на горячую воду (горячее водоснабжение)</v>
          </cell>
          <cell r="AJ105" t="str">
            <v/>
          </cell>
          <cell r="AK105" t="str">
            <v/>
          </cell>
          <cell r="AL105" t="str">
            <v/>
          </cell>
          <cell r="AM105" t="str">
            <v/>
          </cell>
          <cell r="AN105">
            <v>0</v>
          </cell>
          <cell r="AO105" t="str">
            <v>.</v>
          </cell>
          <cell r="AP105" t="str">
            <v>..</v>
          </cell>
          <cell r="AQ105" t="str">
            <v>...</v>
          </cell>
        </row>
        <row r="110">
          <cell r="AC110" t="str">
            <v>pIns_PT_VTAR_B_HOTVSNA</v>
          </cell>
          <cell r="AD110" t="str">
            <v>pt_ntar_15</v>
          </cell>
          <cell r="AE110" t="str">
            <v>pt_ter_15</v>
          </cell>
          <cell r="AF110" t="str">
            <v>pt_cs_15</v>
          </cell>
          <cell r="AH110" t="str">
            <v>Тариф на транспортировку горячей воды</v>
          </cell>
          <cell r="AJ110" t="str">
            <v/>
          </cell>
          <cell r="AK110" t="str">
            <v/>
          </cell>
          <cell r="AL110" t="str">
            <v/>
          </cell>
          <cell r="AM110" t="str">
            <v/>
          </cell>
          <cell r="AN110">
            <v>0</v>
          </cell>
          <cell r="AO110" t="str">
            <v>.</v>
          </cell>
          <cell r="AP110" t="str">
            <v>..</v>
          </cell>
          <cell r="AQ110" t="str">
            <v>...</v>
          </cell>
        </row>
        <row r="115">
          <cell r="AC115" t="str">
            <v>pIns_PT_VTAR_C_HOTVSNA</v>
          </cell>
          <cell r="AD115" t="str">
            <v>pt_ntar_16</v>
          </cell>
          <cell r="AE115" t="str">
            <v>pt_ter_16</v>
          </cell>
          <cell r="AF115" t="str">
            <v>pt_cs_16</v>
          </cell>
          <cell r="AH115" t="str">
            <v>Тариф на подключение (технологическое присоединение) к централизованной системе горячего водоснабжения</v>
          </cell>
          <cell r="AJ115" t="str">
            <v/>
          </cell>
          <cell r="AK115" t="str">
            <v/>
          </cell>
          <cell r="AL115" t="str">
            <v/>
          </cell>
          <cell r="AM115" t="str">
            <v/>
          </cell>
          <cell r="AN115">
            <v>0</v>
          </cell>
          <cell r="AO115" t="str">
            <v>.</v>
          </cell>
          <cell r="AP115" t="str">
            <v>..</v>
          </cell>
          <cell r="AQ115" t="str">
            <v>...</v>
          </cell>
        </row>
        <row r="121">
          <cell r="AC121" t="str">
            <v>pIns_PT_VTAR_A_VOTV</v>
          </cell>
          <cell r="AD121" t="str">
            <v>pt_ntar_17</v>
          </cell>
          <cell r="AE121" t="str">
            <v>pt_ter_17</v>
          </cell>
          <cell r="AF121" t="str">
            <v>pt_cs_17</v>
          </cell>
          <cell r="AH121" t="str">
            <v>Тариф на водоотведение</v>
          </cell>
          <cell r="AJ121" t="str">
            <v>Тариф на водоотведение (приём,транспортировка и очистка сточных вод)</v>
          </cell>
          <cell r="AK121" t="str">
            <v>без дифференциации</v>
          </cell>
          <cell r="AL121" t="str">
            <v>без дифференциации</v>
          </cell>
          <cell r="AM121" t="str">
            <v>без дифференциации</v>
          </cell>
          <cell r="AN121">
            <v>1</v>
          </cell>
          <cell r="AO121" t="str">
            <v>1.1</v>
          </cell>
          <cell r="AP121" t="str">
            <v>1.1.1</v>
          </cell>
          <cell r="AQ121" t="str">
            <v>1.1.1.1</v>
          </cell>
        </row>
        <row r="126">
          <cell r="AC126" t="str">
            <v>pIns_PT_VTAR_B_VOTV</v>
          </cell>
          <cell r="AD126" t="str">
            <v>pt_ntar_18</v>
          </cell>
          <cell r="AE126" t="str">
            <v>pt_ter_18</v>
          </cell>
          <cell r="AF126" t="str">
            <v>pt_cs_18</v>
          </cell>
          <cell r="AH126" t="str">
            <v>Тариф на транспортировку сточных вод</v>
          </cell>
          <cell r="AJ126" t="str">
            <v/>
          </cell>
          <cell r="AK126" t="str">
            <v/>
          </cell>
          <cell r="AL126" t="str">
            <v/>
          </cell>
          <cell r="AM126" t="str">
            <v/>
          </cell>
          <cell r="AN126">
            <v>0</v>
          </cell>
          <cell r="AO126" t="str">
            <v>.</v>
          </cell>
          <cell r="AP126" t="str">
            <v>..</v>
          </cell>
          <cell r="AQ126" t="str">
            <v>...</v>
          </cell>
        </row>
        <row r="131">
          <cell r="AC131" t="str">
            <v>pIns_PT_VTAR_C_VOTV</v>
          </cell>
          <cell r="AD131" t="str">
            <v>pt_ntar_19</v>
          </cell>
          <cell r="AE131" t="str">
            <v>pt_ter_19</v>
          </cell>
          <cell r="AF131" t="str">
            <v>pt_cs_19</v>
          </cell>
          <cell r="AH131" t="str">
            <v>Тариф на подключение (технологическое присоединение) к централизованной системе водоотведения</v>
          </cell>
          <cell r="AJ131" t="str">
            <v/>
          </cell>
          <cell r="AK131" t="str">
            <v/>
          </cell>
          <cell r="AL131" t="str">
            <v/>
          </cell>
          <cell r="AM131" t="str">
            <v/>
          </cell>
          <cell r="AN131">
            <v>0</v>
          </cell>
          <cell r="AO131" t="str">
            <v>.</v>
          </cell>
          <cell r="AP131" t="str">
            <v>..</v>
          </cell>
          <cell r="AQ131" t="str">
            <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ow r="24">
          <cell r="I24" t="str">
            <v>diff_1</v>
          </cell>
        </row>
        <row r="66">
          <cell r="H66" t="str">
            <v>отсутствует</v>
          </cell>
          <cell r="I66" t="str">
            <v>отсутствует</v>
          </cell>
          <cell r="J66" t="str">
            <v/>
          </cell>
        </row>
        <row r="68">
          <cell r="H68" t="str">
            <v>отсутствует</v>
          </cell>
          <cell r="I68" t="str">
            <v>отсутствует</v>
          </cell>
          <cell r="J68" t="str">
            <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ow r="11">
          <cell r="AD11" t="str">
            <v>ip_1</v>
          </cell>
        </row>
        <row r="13">
          <cell r="G13" t="str">
            <v>Добавить инвестиционную программу</v>
          </cell>
        </row>
      </sheetData>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ow r="2">
          <cell r="C2">
            <v>2022</v>
          </cell>
          <cell r="F2" t="str">
            <v>I квартал</v>
          </cell>
          <cell r="H2" t="str">
            <v>ОСН</v>
          </cell>
          <cell r="O2" t="str">
            <v>вода</v>
          </cell>
          <cell r="P2" t="str">
            <v>первичное раскрытие информации</v>
          </cell>
          <cell r="Q2" t="str">
            <v>без дифференциации</v>
          </cell>
          <cell r="R2" t="str">
            <v>организации-перепродавцы</v>
          </cell>
          <cell r="AZ2" t="str">
            <v>Регулируемая организация</v>
          </cell>
          <cell r="BB2" t="str">
            <v>газ природный по регулируемой цене</v>
          </cell>
        </row>
        <row r="3">
          <cell r="C3">
            <v>2023</v>
          </cell>
          <cell r="F3" t="str">
            <v>II квартал</v>
          </cell>
          <cell r="H3" t="str">
            <v>УСН</v>
          </cell>
          <cell r="L3">
            <v>0</v>
          </cell>
          <cell r="O3" t="str">
            <v>пар</v>
          </cell>
          <cell r="P3" t="str">
            <v>изменения в раскрытой ранее информации</v>
          </cell>
          <cell r="Q3" t="str">
            <v>к коллектору источника тепловой энергии</v>
          </cell>
          <cell r="R3" t="str">
            <v>бюджетные организации</v>
          </cell>
          <cell r="AZ3" t="str">
            <v>Единая теплоснабжающая организация в ценовой зоне теплоснабжения</v>
          </cell>
          <cell r="BB3" t="str">
            <v>газ природный по нерегулируемой цене</v>
          </cell>
        </row>
        <row r="4">
          <cell r="C4">
            <v>2024</v>
          </cell>
          <cell r="F4" t="str">
            <v>III квартал</v>
          </cell>
          <cell r="H4" t="str">
            <v>ЕСХН</v>
          </cell>
          <cell r="L4">
            <v>0</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cell r="AZ4" t="str">
            <v>Теплоснабжающая организация в ценовой зоне теплоснабжения</v>
          </cell>
          <cell r="BB4" t="str">
            <v>газ сжиженный</v>
          </cell>
        </row>
        <row r="5">
          <cell r="C5">
            <v>2025</v>
          </cell>
          <cell r="F5" t="str">
            <v>IV квартал</v>
          </cell>
          <cell r="H5" t="str">
            <v>ПСН</v>
          </cell>
          <cell r="L5">
            <v>0</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cell r="AZ5" t="str">
            <v>Теплосетевая организация в ценовой зоне теплоснабжения</v>
          </cell>
          <cell r="BB5" t="str">
            <v>газовый конденсат</v>
          </cell>
        </row>
        <row r="6">
          <cell r="C6">
            <v>2026</v>
          </cell>
          <cell r="H6" t="str">
            <v>НПД</v>
          </cell>
          <cell r="O6" t="str">
            <v>отборный пар, 7-13 кг/см2</v>
          </cell>
          <cell r="R6" t="str">
            <v>без дифференциации</v>
          </cell>
          <cell r="BB6" t="str">
            <v>гшз</v>
          </cell>
        </row>
        <row r="7">
          <cell r="H7" t="str">
            <v>налогообложение казённых учреждений</v>
          </cell>
          <cell r="O7" t="str">
            <v>отборный пар, &gt; 13 кг/см2</v>
          </cell>
          <cell r="BB7" t="str">
            <v>мазут</v>
          </cell>
        </row>
        <row r="8">
          <cell r="H8" t="str">
            <v>смешанное налогообложение</v>
          </cell>
          <cell r="O8" t="str">
            <v>острый и редуцированный пар</v>
          </cell>
          <cell r="AZ8" t="str">
            <v>по мероприятиям</v>
          </cell>
          <cell r="BB8" t="str">
            <v>нефть</v>
          </cell>
        </row>
        <row r="9">
          <cell r="O9" t="str">
            <v>горячая вода в системе централизованного теплоснабжения на отопление</v>
          </cell>
          <cell r="AZ9" t="str">
            <v>по группам мероприятий</v>
          </cell>
          <cell r="BB9" t="str">
            <v>дизельное топливо</v>
          </cell>
        </row>
        <row r="10">
          <cell r="O10" t="str">
            <v>горячая вода в системе централизованного теплоснабжения на горячее водоснабжение</v>
          </cell>
          <cell r="AZ10" t="str">
            <v>в целом на инвестиционную программу</v>
          </cell>
          <cell r="BB10" t="str">
            <v>уголь бурый</v>
          </cell>
        </row>
        <row r="11">
          <cell r="J11" t="str">
            <v>кВт*ч</v>
          </cell>
          <cell r="K11" t="str">
            <v>Торги/аукционы</v>
          </cell>
          <cell r="O11" t="str">
            <v>прочее</v>
          </cell>
          <cell r="BB11" t="str">
            <v>уголь каменный</v>
          </cell>
        </row>
        <row r="12">
          <cell r="J12" t="str">
            <v>МВт</v>
          </cell>
          <cell r="K12" t="str">
            <v>Прямые договора без торгов</v>
          </cell>
          <cell r="O12" t="str">
            <v>без дифференциации</v>
          </cell>
          <cell r="BB12" t="str">
            <v>торф</v>
          </cell>
        </row>
        <row r="13">
          <cell r="K13" t="str">
            <v>Прочее</v>
          </cell>
          <cell r="BB13" t="str">
            <v>дрова</v>
          </cell>
        </row>
        <row r="14">
          <cell r="BB14" t="str">
            <v>опил</v>
          </cell>
        </row>
        <row r="15">
          <cell r="J15" t="str">
            <v>тыс. Гкал</v>
          </cell>
          <cell r="AZ15" t="str">
            <v>по мероприятиям</v>
          </cell>
          <cell r="BB15" t="str">
            <v>отходы березовые</v>
          </cell>
        </row>
        <row r="16">
          <cell r="J16" t="str">
            <v>Гкал/ч</v>
          </cell>
          <cell r="AZ16" t="str">
            <v>по группам мероприятий</v>
          </cell>
          <cell r="BB16" t="str">
            <v>отходы осиновые</v>
          </cell>
        </row>
        <row r="17">
          <cell r="AZ17" t="str">
            <v>по мероприятиям и группам мероприятий</v>
          </cell>
          <cell r="BB17" t="str">
            <v>печное топливо</v>
          </cell>
        </row>
        <row r="18">
          <cell r="BB18" t="str">
            <v>пилеты</v>
          </cell>
        </row>
        <row r="19">
          <cell r="E19" t="str">
            <v>Тарифы на тепловую энергию (мощность), поставляемую теплоснабжающими организациями потребителям, другим теплоснабжающим организациям</v>
          </cell>
          <cell r="BB19" t="str">
            <v>смола</v>
          </cell>
        </row>
        <row r="20">
          <cell r="E20"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cell r="BB20" t="str">
            <v>щепа</v>
          </cell>
        </row>
        <row r="21">
          <cell r="BB21" t="str">
            <v>горючий сланец</v>
          </cell>
        </row>
        <row r="22">
          <cell r="BB22" t="str">
            <v>керосин</v>
          </cell>
        </row>
        <row r="23">
          <cell r="BB23" t="str">
            <v>кислородно-водородная смесь</v>
          </cell>
        </row>
        <row r="24">
          <cell r="BB24" t="str">
            <v>электроэнергия (НН)</v>
          </cell>
        </row>
        <row r="25">
          <cell r="BB25" t="str">
            <v>электроэнергия (СН1)</v>
          </cell>
        </row>
        <row r="26">
          <cell r="BB26" t="str">
            <v>электроэнергия (СН2)</v>
          </cell>
        </row>
        <row r="27">
          <cell r="BB27" t="str">
            <v>электроэнергия (ВН)</v>
          </cell>
        </row>
        <row r="28">
          <cell r="BB28" t="str">
            <v>мощность</v>
          </cell>
        </row>
        <row r="29">
          <cell r="BB29" t="str">
            <v>прочее</v>
          </cell>
        </row>
        <row r="36">
          <cell r="E36" t="str">
            <v>VOTV</v>
          </cell>
          <cell r="F36" t="str">
            <v>водоотведения</v>
          </cell>
          <cell r="G36" t="str">
            <v>водоотведение</v>
          </cell>
        </row>
        <row r="44">
          <cell r="G44">
            <v>2025</v>
          </cell>
        </row>
        <row r="45">
          <cell r="E45" t="str">
            <v>P</v>
          </cell>
          <cell r="J45" t="str">
            <v>Показатели, подлежащие раскрытию в сфере водоотведения (цены и тарифы)</v>
          </cell>
          <cell r="K45" t="str">
            <v>Перечень муниципальных районов и муниципальных образований (территорий действия тарифа)</v>
          </cell>
        </row>
        <row r="46">
          <cell r="F46" t="str">
            <v>O</v>
          </cell>
          <cell r="G46" t="str">
            <v>01.01.2025</v>
          </cell>
          <cell r="H46" t="str">
            <v>31.12.2025</v>
          </cell>
          <cell r="I46" t="b">
            <v>1</v>
          </cell>
          <cell r="J46" t="str">
            <v>Общая информация о регулируемой организации (водоотведения)</v>
          </cell>
        </row>
        <row r="47">
          <cell r="F47" t="str">
            <v>Q</v>
          </cell>
          <cell r="G47" t="str">
            <v>01.01.2025</v>
          </cell>
          <cell r="H47" t="str">
            <v>31.12.2025</v>
          </cell>
          <cell r="I47" t="b">
            <v>1</v>
          </cell>
          <cell r="J47" t="str">
            <v>Информация о наличии (отсутствии) технической возможности подключения к централизованной системе водоотведения, а также о регистрации и ходе реализации заявок о подключении к централизованной системе водоотведения</v>
          </cell>
        </row>
        <row r="48">
          <cell r="F48" t="str">
            <v>B</v>
          </cell>
          <cell r="G48" t="str">
            <v>01.01.2025</v>
          </cell>
          <cell r="H48" t="str">
            <v>31.12.2025</v>
          </cell>
          <cell r="I48" t="b">
            <v>1</v>
          </cell>
          <cell r="J48" t="str">
            <v>Информация о показателях финансово-хозяйственной деятельности, об основных потребительских характеристиках регулируемых товаров и услуг, об инвестиционных программах</v>
          </cell>
        </row>
        <row r="49">
          <cell r="F49" t="str">
            <v>T</v>
          </cell>
          <cell r="G49" t="str">
            <v>01.01.2025</v>
          </cell>
          <cell r="H49" t="str">
            <v>31.12.2025</v>
          </cell>
          <cell r="I49" t="b">
            <v>1</v>
          </cell>
          <cell r="J49" t="str">
            <v>Информация об условиях, на которых осуществляется поставка товаров (оказание услуг) в сфере водоотведения</v>
          </cell>
        </row>
        <row r="50">
          <cell r="F50" t="str">
            <v>I</v>
          </cell>
          <cell r="G50" t="str">
            <v>01.01.2025</v>
          </cell>
          <cell r="H50" t="str">
            <v>31.12.2025</v>
          </cell>
          <cell r="I50" t="b">
            <v>1</v>
          </cell>
          <cell r="J50" t="str">
            <v>Информация об инвестиционных программах регулируемой организации в области водоотведения</v>
          </cell>
        </row>
        <row r="51">
          <cell r="F51" t="str">
            <v>R</v>
          </cell>
          <cell r="G51" t="str">
            <v>01.01.2022</v>
          </cell>
          <cell r="H51" t="str">
            <v>31.12.2027</v>
          </cell>
          <cell r="I51" t="b">
            <v>0</v>
          </cell>
          <cell r="J51" t="str">
            <v>Предложение регулируемой организации об установлении тарифов в сфере водоотведения,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row>
        <row r="52">
          <cell r="F52" t="str">
            <v>P</v>
          </cell>
          <cell r="G52" t="str">
            <v>01.01.2022</v>
          </cell>
          <cell r="H52" t="str">
            <v>31.12.2027</v>
          </cell>
          <cell r="I52" t="b">
            <v>0</v>
          </cell>
          <cell r="J52" t="str">
            <v>Показатели, подлежащие раскрытию в сфере водоотведения (цены и тарифы)</v>
          </cell>
        </row>
        <row r="53">
          <cell r="F53" t="str">
            <v>ROIV</v>
          </cell>
          <cell r="G53" t="str">
            <v>01.01.2025</v>
          </cell>
          <cell r="H53" t="str">
            <v>31.12.2025</v>
          </cell>
          <cell r="I53" t="b">
            <v>1</v>
          </cell>
          <cell r="J53" t="str">
            <v>Показатели, подлежащие раскрытию органами регулирования</v>
          </cell>
        </row>
        <row r="97">
          <cell r="AZ97" t="str">
            <v>информация об органе регулирования и перечень организаций</v>
          </cell>
          <cell r="BA97" t="str">
            <v>в течение 30 дней со дня изменения такой информации</v>
          </cell>
        </row>
        <row r="98">
          <cell r="AZ98" t="str">
            <v>доклад о результатах правоприменительной практики</v>
          </cell>
          <cell r="BA98" t="str">
            <v>не позднее 3 дней со дня утверждения доклада</v>
          </cell>
        </row>
        <row r="99">
          <cell r="AZ99" t="str">
            <v>дата, время и место проведения заседания об установлении тарифов</v>
          </cell>
          <cell r="BA99" t="str">
            <v>не позднее чем за 10 дней до дня проведения заседания правления</v>
          </cell>
        </row>
        <row r="100">
          <cell r="AZ100" t="str">
            <v>информация о принятых решениях об установлении тарифов</v>
          </cell>
          <cell r="BA100" t="str">
            <v>в течение 7 рабочих дней со дня принятия соответствующего решения</v>
          </cell>
        </row>
        <row r="101">
          <cell r="AZ101" t="str">
            <v>информация о принятых решениях об утверждении предельного уровня цены на тепловую энергию (мощность)</v>
          </cell>
          <cell r="BA101" t="str">
            <v>в течение 10 дней со дня принятия соответствующего решения</v>
          </cell>
        </row>
        <row r="102">
          <cell r="AZ102" t="str">
            <v>протокол заседания правления</v>
          </cell>
          <cell r="BA102" t="str">
            <v>в течение 7 рабочих дней со дня принятия соответствующего решения</v>
          </cell>
        </row>
        <row r="103">
          <cell r="AZ103" t="str">
            <v>информация о привлечении к ответственности</v>
          </cell>
          <cell r="BA103" t="str">
            <v>до 30 апреля года, следующего за отчётным годом</v>
          </cell>
        </row>
        <row r="106">
          <cell r="AZ106" t="str">
            <v>тыс.руб./Гкал/ч</v>
          </cell>
        </row>
        <row r="107">
          <cell r="AZ107" t="str">
            <v>тыс.руб.</v>
          </cell>
        </row>
        <row r="108">
          <cell r="AZ108" t="str">
            <v>руб.</v>
          </cell>
        </row>
      </sheetData>
      <sheetData sheetId="51">
        <row r="12">
          <cell r="F12" t="str">
            <v>МУП "Управление тепловодоснабжения и водоотведения "Сибиряк" муниципального образования сельское поселение Нижнесортымский</v>
          </cell>
        </row>
      </sheetData>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ow r="1">
          <cell r="D1" t="str">
            <v>HEAT</v>
          </cell>
          <cell r="E1" t="str">
            <v>COLDVSNA</v>
          </cell>
          <cell r="F1" t="str">
            <v>VOTV</v>
          </cell>
          <cell r="G1" t="str">
            <v>HOTVSNA</v>
          </cell>
          <cell r="H1" t="str">
            <v>TKO</v>
          </cell>
        </row>
        <row r="2">
          <cell r="D2" t="str">
            <v>16</v>
          </cell>
          <cell r="E2" t="str">
            <v>10</v>
          </cell>
          <cell r="F2" t="str">
            <v>10</v>
          </cell>
          <cell r="G2" t="str">
            <v>10</v>
          </cell>
        </row>
        <row r="3">
          <cell r="C3" t="str">
            <v>Форма 8. Информация о наличии (об отсутствии) технической возможности подключения (технологического присоединения) к централизованной системе водоотведения, а также о принятии и рассмотрении заявлений о заключении договоров о подключении (технологическом присоединении) к централизованной системе водоотведения</v>
          </cell>
          <cell r="D3" t="str">
            <v>Форма 14. Информация о наличии (об отсутствии) технической возможности подключения (технологического присоединения) к системе теплоснабжения, а также о принятии и ходе рассмотрения заявок на заключение договора о подключении (технологическом присоединении) к системе теплоснабжения</v>
          </cell>
          <cell r="E3" t="str">
            <v>Форма 8. Информация о наличии (об отсутствии) технической возможности подключения (технологического присоединения) к централизованной системе водоотведения, а также о принятии и рассмотрении заявлений о заключении договоров о подключении (технологическом присоединении) к централизованной системе водоотведения</v>
          </cell>
        </row>
        <row r="4">
          <cell r="C4" t="str">
            <v>Форма 1. Информация об организации, осуществляющей водоотведение (общая информация)</v>
          </cell>
          <cell r="D4" t="str">
            <v>Форма 1. Информация о единых теплоснабжающих организациях в системе теплоснабжения,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не отнесенных к ценовым зонам теплоснабжения, и в поселениях и городских округах, отнесенных к ценовым зонам теплоснабжения в соответствии с Федеральным законом от 27 июля 2010 г. N 190-ФЗ "О теплоснабжении", до окончания переходного периода в ценовых зонах теплоснабжения (далее - регулируемые организации); о единых теплоснабжающих организациях,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отнесенных к ценовым зонам теплоснабжения в соответствии с Федеральным законом от 27 июля 2010 г. N 190-ФЗ "О теплоснабжении", после окончания переходного периода в ценовых зонах теплоснабжения (далее соответственно - единые теплоснабжающие организации в ценовых зонах теплоснабжения, теплоснабжающие организации в ценовых зонах теплоснабжения и теплосетевые организации в ценовых зонах теплоснабжения) (общая информация)</v>
          </cell>
          <cell r="E4" t="str">
            <v>Форма 1. Информация об организации, осуществляющей водоотведение (общая информация)</v>
          </cell>
          <cell r="H4" t="str">
            <v>Форма 1. Информация об организации (общая информация)</v>
          </cell>
        </row>
        <row r="5">
          <cell r="C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водоотведения</v>
          </cell>
          <cell r="D5" t="str">
            <v>Форма 15. Информация об условиях, на которых осуществляется поставка товаров (оказание услуг) в сфере теплоснабжения, цены (тарифы) на которые подлежат регулированию, и (или) условиях договоров о подключении (технологическом присоединении) к системе теплоснабжения, информация об условиях, на которых осуществляется поставка товаров (оказание услуг) по ценам, определяемым по соглашению сторон в соответствии с Федеральным законом от 27 июля 2010 г. N 190-ФЗ "О теплоснабжении", и (или) условиях договоров о подключении (технологическом присоединении) к системе теплоснабжения</v>
          </cell>
          <cell r="E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водоотведения</v>
          </cell>
          <cell r="H5" t="str">
            <v>Форма 8. Информация об условиях, на которых осуществляется оказание услуг в области обращения с твердыми коммунальными отходами</v>
          </cell>
        </row>
        <row r="6">
          <cell r="C6" t="str">
            <v>Форма 4. Информация об основных показателях финансово-хозяйственной деятельности организации водоотведения, включая структуру основных производственных затрат (в части регулируемых видов деятельности в сфере водоотведения)</v>
          </cell>
          <cell r="D6" t="str">
            <v>Форма 8. Информация о товарах (об услугах), поставляемых (оказываемых) единой теплоснабжающей организацией в ценовых зонах теплоснабжения по регулируемым ценам (тарифам) в сфере теплоснабжения, информация о товарах (об услугах), поставляемых (оказываемых) теплоснабжающей организацией в ценовых зонах теплоснабжения и теплосетевой организацией в ценовых зонах теплоснабжения по регулируемым ценам (тарифам) в сфере теплоснабжения</v>
          </cell>
          <cell r="E6" t="str">
            <v>Форма 4. Информация об основных показателях финансово-хозяйственной деятельности организации водоотведения, включая структуру основных производственных затрат (в части регулируемых видов деятельности в сфере водоотведения)</v>
          </cell>
        </row>
        <row r="7">
          <cell r="C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cell r="D7" t="str">
            <v>Форма 11. Информация о расходах на капитальный и текущий ремонт основных средств</v>
          </cell>
          <cell r="E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row>
        <row r="8">
          <cell r="C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cell r="D8" t="str">
            <v>Форма 12. Информация об основных потребительских характеристиках товаров, услуг регулируемой организации, цены (тарифы) в сфере теплоснабжения на которые подлежат регулированию, об основных потребительских характеристиках товаров (услуг), поставляемых (оказываемых) единой теплоснабжающей организацией в ценовых зонах теплоснабжения, об основных потребительских характеристиках товаров (услуг), поставляемых (оказываемых) теплоснабжающей организацией в ценовых зонах теплоснабжения и теплосетевой организацией в ценовых зонах теплоснабжения</v>
          </cell>
          <cell r="E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row>
        <row r="9">
          <cell r="C9" t="str">
            <v>Форма 3. Информация об установленных тарифах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об установленных тарифах на тепловую энергию (мощность), поставляемую теплоснабжающими организациями потребителям, другим теплоснабжающим организациям, об установленной плате за услуги по поддержанию резервной тепловой мощности при отсутствии потребления тепловой энергии</v>
          </cell>
        </row>
        <row r="10">
          <cell r="C10" t="str">
            <v>Форма 4. Информация об установленных тарифах на теплоноситель, поставляемый теплоснабжающими организациями потребителям, другим теплоснабжающим организациям, об установленных тарифах на услуги по передаче тепловой энергии, теплоносителя, о тарифах на теплоноситель в виде воды, поставляемый единой теплоснабжающей организацией в ценовых зонах теплоснабжения потребителям и теплоснабжающими организациями в ценовых зонах теплоснабжения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1">
          <cell r="C11" t="str">
            <v>Форма 5. Информация об установленных тарифах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тарифах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2">
          <cell r="C12" t="str">
            <v>Форма 6. Информация об установленной плате за подключение (технологическое присоединение) к системе теплоснабжения, о плате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3">
          <cell r="C13" t="str">
            <v>Форма 19. Информация о предложении регулируемой организации о расчетной величине тарифов в сфере теплоснабжения на очередной расчетный период регулирования</v>
          </cell>
        </row>
        <row r="14">
          <cell r="C14" t="str">
            <v>Форма 20. Информация о предложении регулируемой организации о расчетной величине тарифов на теплоноситель, поставляемый теплоснабжающими организациями потребителям, другим теплоснабжающим организациям, тарифов на услуги по передаче тепловой энергии, теплоносителя, о расчетной величине тарифов на теплоноситель в виде воды, поставляемый другим теплоснабжающим организациям в ценовых зонах теплоснабжения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5">
          <cell r="C15" t="str">
            <v>Форма 21. Информация о предложении регулируемой организации о расчетной величине тарифов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расчетной величине тарифов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6">
          <cell r="C16" t="str">
            <v>Форма 22. Информация о предложении регулируемой организации о расчетной величине платы за подключение (технологическое присоединение) к системе теплоснабжения, о расчетной величине платы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7">
          <cell r="C17" t="str">
            <v>Форма 2. Информация_x000D_
о тарифах в сфере холодного водоснабжения на товары (услуги) организации холодного водоснабжения, подлежащих регулированию</v>
          </cell>
        </row>
        <row r="18">
          <cell r="C18" t="str">
            <v>Форма 3. Информация об установленных тарифах на подключение (технологическое присоединение) к централизованной системе холодного водоснабжения</v>
          </cell>
        </row>
        <row r="19">
          <cell r="C19" t="str">
            <v>Форма 13. Информация о предложении организации холодного водоснабжения об установлении расчетной величины тарифов в сфере холодного водоснабжения</v>
          </cell>
        </row>
        <row r="20">
          <cell r="C20" t="str">
            <v>Форма 14. Информация о предложении организации холодного водоснабжения расчетной величины тарифов на подключение (технологическое присоединение) к централизованной системе холодного водоснабжения</v>
          </cell>
        </row>
        <row r="21">
          <cell r="C21" t="str">
            <v>Форма 2. Информация о тарифах в сфере горячего водоснабжения на товары (услуги) организации горячего водоснабжения, подлежащих регулированию</v>
          </cell>
        </row>
        <row r="22">
          <cell r="C22" t="str">
            <v>Форма 3. Информация об установленных тарифах на подключение (технологическое присоединение) к централизованной системе горячего водоснабжения</v>
          </cell>
        </row>
        <row r="23">
          <cell r="C23" t="str">
            <v>Форма 13. Информация о предложении организации горячего водоснабжения об установлении расчетной величины тарифов в сфере горячего водоснабжения на очередной период регулирования</v>
          </cell>
        </row>
        <row r="24">
          <cell r="C24" t="str">
            <v>Форма 14. Информация о предложении организации горячего водоснабжения расчетной величины тарифов на подключение (технологическое присоединение) к централизованной системе горячего водоснабжения</v>
          </cell>
        </row>
        <row r="25">
          <cell r="C25" t="str">
            <v>Форма 2. Информация о тарифах в сфере водоотведения на товары (услуги) организации водоотведения, подлежащих регулированию</v>
          </cell>
        </row>
        <row r="26">
          <cell r="C26" t="str">
            <v>Форма 3.  Информация об установленных тарифах на подключение (технологическое присоединение) к централизованной системе водоотведения</v>
          </cell>
        </row>
        <row r="27">
          <cell r="C27" t="str">
            <v>Форма 13. Информация о предложении организации водоотведения об установлении расчетной величины тарифов в сфере водоотведения на очередной период регулирования</v>
          </cell>
        </row>
        <row r="28">
          <cell r="C28" t="str">
            <v>Форма 14. Информация о предложении организации водоотведения расчетной величины тарифов на подключение к централизованной системе водоотведения</v>
          </cell>
        </row>
        <row r="29">
          <cell r="C29" t="str">
            <v>Форма 11. Информация о способах приобретения, стоимости и об объемах товаров (работ, услуг), необходимых организации водоотведения для производства товаров (оказания услуг) в сфере водоотведения, тарифы на которые подлежат регулированию</v>
          </cell>
          <cell r="D29" t="str">
            <v>Форма 17. Информация о способах приобретения, стоимости и об объемах товаров, необходимых регулируемой организации для производства товаров (оказания услуг) в сфере теплоснабжения, цены (тарифы) на которые подлежат регулированию, о способах приобретения, стоимости и об объемах товаров, необходимых для производства товаров и (или) оказания услуг единой теплоснабжающей организацией в ценовых зонах теплоснабжения, о способах приобретения, стоимости и об объемах товаров, необходимых для производства товаров и (или) оказания услуг теплоснабжающей организацией в ценовых зонах теплоснабжения и теплосетевой организацией в ценовых зонах теплоснабжения</v>
          </cell>
          <cell r="E29" t="str">
            <v>Форма 11. Информация о способах приобретения, стоимости и об объемах товаров (работ, услуг), необходимых организации водоотведения для производства товаров (оказания услуг) в сфере водоотведения, тарифы на которые подлежат регулированию</v>
          </cell>
          <cell r="H29" t="str">
            <v>Форма 9.  Информация о способах приобретения, стоимости и об объемах товаров, работ и услуг, необходимых организации для осуществления регулируемых видов деятельности</v>
          </cell>
        </row>
        <row r="30">
          <cell r="C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водоотведения</v>
          </cell>
          <cell r="D30" t="str">
            <v>Форма 16.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v>
          </cell>
          <cell r="E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водоотведения</v>
          </cell>
        </row>
        <row r="31">
          <cell r="C31" t="str">
            <v>Форма 1. Информация об организации, осуществляющей водоотведение (общая информация)</v>
          </cell>
          <cell r="D31" t="str">
            <v>Форма 2. Общая информация об объектах теплоснабжения регулируемой организации, единой теплоснабжающей организации в ценовых зонах теплоснабжения, теплоснабжающей организации в ценовых зонах теплоснабжения и теплосетевой организации в ценовых зонах теплоснабжения</v>
          </cell>
          <cell r="E31" t="str">
            <v>Форма 1. Информация об организации, осуществляющей водоотведение (общая информация)</v>
          </cell>
        </row>
        <row r="32">
          <cell r="C32" t="str">
            <v>Форма 7. Информация об инвестиционных программах организации водоотведения и отчетах об их исполнении</v>
          </cell>
          <cell r="D32" t="str">
            <v>Форма 13. Информация об инвестиционных программах регулируемой организации и отчетах об их исполнении, об инвестиционных программах единой теплоснабжающей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 об инвестиционных программах теплоснабжающей организации в ценовых зонах теплоснабжения и теплосетевой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v>
          </cell>
          <cell r="E32" t="str">
            <v>Форма 7. Информация об инвестиционных программах организации водоотведения и отчетах об их исполнении</v>
          </cell>
          <cell r="H32" t="str">
            <v>Форма 7. Информация об инвестиционных программах и отчетах об их реализации (в части регулируемых видов деятельности)</v>
          </cell>
        </row>
      </sheetData>
      <sheetData sheetId="62">
        <row r="2">
          <cell r="Z2" t="str">
            <v>HEAT</v>
          </cell>
          <cell r="AA2" t="str">
            <v>COLDVSNA</v>
          </cell>
          <cell r="AB2" t="str">
            <v>HOTVSNA</v>
          </cell>
          <cell r="AC2" t="str">
            <v>VOTV</v>
          </cell>
          <cell r="AD2" t="str">
            <v>TKO</v>
          </cell>
        </row>
        <row r="3">
          <cell r="N3" t="str">
            <v>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v>
          </cell>
          <cell r="Z3" t="str">
            <v>В случае если регулируемыми организациями,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оказываются услуги по теплоснабжению по нескольким технологически не связанным между собой централизованным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централизованной системе теплоснабжения.</v>
          </cell>
          <cell r="AA3" t="str">
            <v>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v>
          </cell>
          <cell r="AB3" t="str">
            <v>В случае если регулируемыми организациями оказываются услуги по горячему водоснабжению по нескольким технологически не связанным между собой централизованным системам горячего водоснабжения, и если в отношении указанных систем устанавливаются различные тарифы в сфере горячего водоснабжения, то информация раскрывается отдельно по каждой централизованной системе горячего водоснабжения.</v>
          </cell>
          <cell r="AC3" t="str">
            <v>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v>
          </cell>
        </row>
        <row r="11">
          <cell r="M11" t="str">
            <v xml:space="preserve">Количество поданных заявлений </v>
          </cell>
          <cell r="N11" t="str">
            <v>Указывается количество поданных заявлений о заключении договоров о подключении (технологическом присоединении) к централизованной системе водоотведения в течение одного квартала.</v>
          </cell>
        </row>
        <row r="12">
          <cell r="M12" t="str">
            <v xml:space="preserve">Количество исполненных заявлений </v>
          </cell>
          <cell r="N12" t="str">
            <v>Указывается количество исполненных заявлений о заключении договоров о подключении (технологическом присоединении) к централизованной системе водоотведения в течение одного квартала.</v>
          </cell>
        </row>
        <row r="13">
          <cell r="M13" t="str">
            <v>Количество заявлений о заключении договоров о подключении (технологическом присоединении), по которым отказано в заключении договора о подключении (технологическом присоединении)</v>
          </cell>
          <cell r="N13" t="str">
            <v>Указывается количество заявлений о заключении договоров о подключении (технологическом присоединении) к централизованной системе водоотведения, по которым организацией водоотведения отказано в заключении договора о подключении (технологическом присоединении) к централизованной системе водоотведения с указанием причин, в течение одного квартала.</v>
          </cell>
        </row>
        <row r="14">
          <cell r="M14" t="str">
            <v>Причины отказа в заключении договора о подключении (технологическом присоединении) к централизованной системе водоотведения</v>
          </cell>
          <cell r="N14" t="str">
            <v>Указывается текстовое описание причин принятия решений._x000D_
Не заполняется в случае, если решения об отказе в течение отчетного периода не принимались.</v>
          </cell>
        </row>
        <row r="15">
          <cell r="M15" t="str">
            <v>Наличие свободной мощности (резерва мощности) на соответствующих объектах централизованных систем водоотведения в течение одного квартала, в том числе:</v>
          </cell>
          <cell r="N15" t="str">
            <v>Указывается наличие свободной мощности (резерв мощности) на соответствующих объектах централизованной системы водоотведения (совокупности централизованных систем водоотведения) в случае, если для них установлены одинаковые тарифы в сфере водоотведения.
В случае если регулируемыми организациями оказываются услуги водоотведения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v>
          </cell>
        </row>
        <row r="16">
          <cell r="N16" t="str">
            <v>Указывается наличие свободной мощности (резерв мощности) для централизованной системы водоотведения, тариф для которой не является отличным от тарифов других централизованных систем водоотведения регулируемой организации.
При использовании регулируемой организацией нескольких централизованных систем водоотведения информация о наличии свободной мощности (резерве мощности) на соответствующих объектах централизованных систем водоотведения публикуется в отношении каждой централизованной системы водоотведения в отдельных строках.</v>
          </cell>
        </row>
        <row r="18">
          <cell r="L18">
            <v>1</v>
          </cell>
          <cell r="M18" t="str">
            <v>Выручка от регулируемых видов деятельности в сфере водоотведения</v>
          </cell>
          <cell r="N18" t="str">
            <v>Указывается выручка с распределением по видам деятельности.</v>
          </cell>
          <cell r="O18">
            <v>1</v>
          </cell>
          <cell r="P18">
            <v>1</v>
          </cell>
          <cell r="Q18">
            <v>1</v>
          </cell>
          <cell r="R18">
            <v>1</v>
          </cell>
          <cell r="T18" t="str">
            <v>Выручка от регулируемого вида деятельности с распределением по видам деятельности</v>
          </cell>
          <cell r="U18" t="str">
            <v>Выручка от регулируемых видов деятельности в сфере холодного водоснабжения</v>
          </cell>
          <cell r="V18" t="str">
            <v>Выручка от регулируемых видов деятельности в сфере горячего водоснабжения</v>
          </cell>
          <cell r="W18" t="str">
            <v>Выручка от регулируемых видов деятельности в сфере водоотведения</v>
          </cell>
          <cell r="Z18" t="str">
            <v>Указывается выручка от регулируемого вида деятельности с распределением по видам деятельности.</v>
          </cell>
          <cell r="AA18" t="str">
            <v>Указывается выручка с распределением по видам деятельности.</v>
          </cell>
          <cell r="AB18" t="str">
            <v>Указывается выручка с распределением по видам деятельности.</v>
          </cell>
          <cell r="AC18" t="str">
            <v>Указывается выручка с распределением по видам деятельности.</v>
          </cell>
        </row>
        <row r="19">
          <cell r="L19">
            <v>2</v>
          </cell>
          <cell r="M19" t="str">
            <v>Себестоимость производимых товаров (оказываемых услуг) по регулируемым видам деятельности в сфере водоотведения, включая:</v>
          </cell>
          <cell r="N19" t="str">
            <v>Указывается суммарная себестоимость производимых товаров.</v>
          </cell>
          <cell r="O19">
            <v>2</v>
          </cell>
          <cell r="P19">
            <v>2</v>
          </cell>
          <cell r="Q19">
            <v>2</v>
          </cell>
          <cell r="R19">
            <v>2</v>
          </cell>
          <cell r="T19" t="str">
            <v>Себестоимость производимых товаров (оказываемых услуг) по регулируемому виду деятельности, включая:</v>
          </cell>
          <cell r="U19" t="str">
            <v>Себестоимость производимых товаров (оказываемых услуг) по регулируемым видам деятельности в сфере холодного водоснабжения, включая:</v>
          </cell>
          <cell r="V19" t="str">
            <v>Себестоимость производимых товаров (оказываемых услуг) по регулируемым видам деятельности в сфере горячего водоснабжения, включая:</v>
          </cell>
          <cell r="W19" t="str">
            <v>Себестоимость производимых товаров (оказываемых услуг) по регулируемым видам деятельности в сфере водоотведения, включая:</v>
          </cell>
          <cell r="Z19" t="str">
            <v>Указывается суммарная себестоимость производимых товаров.</v>
          </cell>
          <cell r="AA19" t="str">
            <v>Указывается суммарная себестоимость производимых товаров.</v>
          </cell>
          <cell r="AB19" t="str">
            <v>Указывается суммарная себестоимость производимых товаров.</v>
          </cell>
          <cell r="AC19" t="str">
            <v>Указывается суммарная себестоимость производимых товаров.</v>
          </cell>
        </row>
        <row r="20">
          <cell r="L20" t="str">
            <v>2.1</v>
          </cell>
          <cell r="M20" t="str">
            <v>Расходы на оплату услуг по приему, транспортировке и очистке сточных вод другими организациями</v>
          </cell>
          <cell r="N20" t="str">
            <v/>
          </cell>
          <cell r="O20" t="str">
            <v>2.1</v>
          </cell>
          <cell r="P20" t="str">
            <v>2.1</v>
          </cell>
          <cell r="Q20" t="str">
            <v>2.1</v>
          </cell>
          <cell r="R20" t="str">
            <v>2.1</v>
          </cell>
          <cell r="T20" t="str">
            <v>Расходы на приобретаемую тепловую энергию (мощность), теплоноситель</v>
          </cell>
          <cell r="U20" t="str">
            <v>Расходы на оплату холодной воды, приобретаемой у других организаций для последующей подачи потребителям</v>
          </cell>
          <cell r="V20" t="str">
            <v>Расходы на приобретаемую тепловую энергию (мощность), используемую для горячего водоснабжения</v>
          </cell>
          <cell r="W20" t="str">
            <v>Расходы на оплату услуг по приему, транспортировке и очистке сточных вод другими организациями</v>
          </cell>
        </row>
        <row r="21">
          <cell r="L21" t="str">
            <v/>
          </cell>
          <cell r="M21" t="str">
            <v/>
          </cell>
          <cell r="N21" t="str">
            <v/>
          </cell>
          <cell r="O21" t="str">
            <v>2.2</v>
          </cell>
          <cell r="T21" t="str">
            <v>Расходы на топливо с указанием по каждому виду топлива стоимости (за единицу объема), объема и способа его приобретения, стоимости его доставки</v>
          </cell>
          <cell r="Z21" t="str">
            <v>Указываются суммарные расходы на приобретение топлива всех видов.</v>
          </cell>
        </row>
        <row r="22">
          <cell r="L22" t="str">
            <v/>
          </cell>
          <cell r="M22" t="str">
            <v/>
          </cell>
          <cell r="N22" t="str">
            <v/>
          </cell>
          <cell r="Q22" t="str">
            <v>2.2</v>
          </cell>
          <cell r="V22" t="str">
            <v>Расходы на тепловую энергию, производимую с применением собственных источников и используемую для горячего водоснабжения</v>
          </cell>
        </row>
        <row r="23">
          <cell r="L23" t="str">
            <v/>
          </cell>
          <cell r="M23" t="str">
            <v/>
          </cell>
          <cell r="N23" t="str">
            <v/>
          </cell>
          <cell r="Q23" t="str">
            <v>2.3</v>
          </cell>
          <cell r="V23" t="str">
            <v>Расходы на приобретаемую холодную воду, используемую для горячего водоснабжения</v>
          </cell>
        </row>
        <row r="24">
          <cell r="L24" t="str">
            <v/>
          </cell>
          <cell r="M24" t="str">
            <v/>
          </cell>
          <cell r="N24" t="str">
            <v/>
          </cell>
          <cell r="Q24" t="str">
            <v>2.4</v>
          </cell>
          <cell r="V24" t="str">
            <v>Расходы на холодную воду, получаемую с применением собственных источников водозабора (скважин) и используемую для горячего водоснабжения</v>
          </cell>
        </row>
        <row r="25">
          <cell r="L25" t="str">
            <v>2.2</v>
          </cell>
          <cell r="M25" t="str">
            <v>Расходы на приобретаемую электрическую энергию (мощность), используемую в технологическом процессе</v>
          </cell>
          <cell r="N25" t="str">
            <v/>
          </cell>
          <cell r="O25" t="str">
            <v>2.3</v>
          </cell>
          <cell r="P25" t="str">
            <v>2.2</v>
          </cell>
          <cell r="Q25" t="str">
            <v>2.5</v>
          </cell>
          <cell r="R25" t="str">
            <v>2.2</v>
          </cell>
          <cell r="T25" t="str">
            <v>Расходы на приобретаемую электрическую энергию (мощность), используемую в технологическом процессе</v>
          </cell>
          <cell r="U25" t="str">
            <v>Расходы на приобретаемую электрическую энергию (мощность), используемую в технологическом процессе</v>
          </cell>
          <cell r="V25" t="str">
            <v>Расходы на приобретаемую электрическую энергию (мощность), используемую в технологическом процессе</v>
          </cell>
          <cell r="W25" t="str">
            <v>Расходы на приобретаемую электрическую энергию (мощность), используемую в технологическом процессе</v>
          </cell>
        </row>
        <row r="26">
          <cell r="L26" t="str">
            <v>2.2.1</v>
          </cell>
          <cell r="M26" t="str">
            <v>Средневзвешенная стоимость 1 кВт.ч (с учетом мощности)</v>
          </cell>
          <cell r="N26" t="str">
            <v/>
          </cell>
          <cell r="O26" t="str">
            <v>2.3.1</v>
          </cell>
          <cell r="P26" t="str">
            <v>2.2.1</v>
          </cell>
          <cell r="Q26" t="str">
            <v>2.5.1</v>
          </cell>
          <cell r="R26" t="str">
            <v>2.2.1</v>
          </cell>
          <cell r="T26" t="str">
            <v>Средневзвешенная стоимость 1 кВт.ч</v>
          </cell>
          <cell r="U26" t="str">
            <v>Средневзвешенная стоимость 1 кВт.ч (с учетом мощности)</v>
          </cell>
          <cell r="V26" t="str">
            <v>Средневзвешенная стоимость 1 кВт.ч (с учетом мощности)</v>
          </cell>
          <cell r="W26" t="str">
            <v>Средневзвешенная стоимость 1 кВт.ч (с учетом мощности)</v>
          </cell>
        </row>
        <row r="27">
          <cell r="L27" t="str">
            <v>2.2.2</v>
          </cell>
          <cell r="M27" t="str">
            <v>Объём приобретения электрической энергии</v>
          </cell>
          <cell r="N27" t="str">
            <v/>
          </cell>
          <cell r="O27" t="str">
            <v>2.3.2</v>
          </cell>
          <cell r="P27" t="str">
            <v>2.2.2</v>
          </cell>
          <cell r="Q27" t="str">
            <v>2.5.2</v>
          </cell>
          <cell r="R27" t="str">
            <v>2.2.2</v>
          </cell>
          <cell r="T27" t="str">
            <v>Объём приобретения электрической энергии</v>
          </cell>
          <cell r="U27" t="str">
            <v>Объём приобретения электрической энергии</v>
          </cell>
          <cell r="V27" t="str">
            <v>Объём приобретения электрической энергии</v>
          </cell>
          <cell r="W27" t="str">
            <v>Объём приобретения электрической энергии</v>
          </cell>
        </row>
        <row r="28">
          <cell r="L28" t="str">
            <v/>
          </cell>
          <cell r="M28" t="str">
            <v/>
          </cell>
          <cell r="N28" t="str">
            <v/>
          </cell>
          <cell r="O28" t="str">
            <v>2.4</v>
          </cell>
          <cell r="T28" t="str">
            <v>Расходы на приобретение холодной воды, используемой в технологическом процессе</v>
          </cell>
        </row>
        <row r="29">
          <cell r="L29" t="str">
            <v>2.3</v>
          </cell>
          <cell r="M29" t="str">
            <v>Расходы на химические реагенты, используемые в технологическом процессе</v>
          </cell>
          <cell r="N29" t="str">
            <v/>
          </cell>
          <cell r="O29" t="str">
            <v>2.5</v>
          </cell>
          <cell r="P29" t="str">
            <v>2.3</v>
          </cell>
          <cell r="R29" t="str">
            <v>2.3</v>
          </cell>
          <cell r="T29" t="str">
            <v>Расходы на  хим. реагенты, используемые в технологическом процессе</v>
          </cell>
          <cell r="U29" t="str">
            <v>Расходы на химические реагенты, используемые в технологическом процессе</v>
          </cell>
          <cell r="W29" t="str">
            <v>Расходы на химические реагенты, используемые в технологическом процессе</v>
          </cell>
        </row>
        <row r="30">
          <cell r="L30" t="str">
            <v>2.4</v>
          </cell>
          <cell r="M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N30" t="str">
            <v>Указывается общая сумма расходов на оплату труда и отчислений на социальные нужды основного производственного персонала.</v>
          </cell>
          <cell r="O30" t="str">
            <v>2.6</v>
          </cell>
          <cell r="P30" t="str">
            <v>2.4</v>
          </cell>
          <cell r="Q30" t="str">
            <v>2.6</v>
          </cell>
          <cell r="R30" t="str">
            <v>2.4</v>
          </cell>
          <cell r="T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U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V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W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AA30" t="str">
            <v>Указывается общая сумма расходов на оплату труда и отчислений на социальные нужды основного производственного персонала.</v>
          </cell>
          <cell r="AB30" t="str">
            <v>Указывается общая сумма расходов на оплату труда и отчислений на социальные нужды основного производственного персонала.</v>
          </cell>
          <cell r="AC30" t="str">
            <v>Указывается общая сумма расходов на оплату труда и отчислений на социальные нужды основного производственного персонала.</v>
          </cell>
        </row>
        <row r="31">
          <cell r="L31" t="str">
            <v>2.4.1</v>
          </cell>
          <cell r="M31" t="str">
            <v>Расходы на оплату труда основного производственного персонала</v>
          </cell>
          <cell r="N31" t="str">
            <v/>
          </cell>
          <cell r="O31" t="str">
            <v>2.6.1</v>
          </cell>
          <cell r="P31" t="str">
            <v>2.4.1</v>
          </cell>
          <cell r="Q31" t="str">
            <v>2.6.1</v>
          </cell>
          <cell r="R31" t="str">
            <v>2.4.1</v>
          </cell>
          <cell r="T31" t="str">
            <v>Расходы на оплату труда основного производственного персонала</v>
          </cell>
          <cell r="U31" t="str">
            <v>Расходы на оплату труда основного производственного персонала</v>
          </cell>
          <cell r="V31" t="str">
            <v>Расходы на оплату труда основного производственного персонала</v>
          </cell>
          <cell r="W31" t="str">
            <v>Расходы на оплату труда основного производственного персонала</v>
          </cell>
        </row>
        <row r="32">
          <cell r="L32" t="str">
            <v>2.4.2</v>
          </cell>
          <cell r="M32" t="str">
            <v>Страховые взносы на обязательное социальное страхование, выплачиваемые из фонда оплаты труда основного производственного персонала</v>
          </cell>
          <cell r="N32" t="str">
            <v/>
          </cell>
          <cell r="O32" t="str">
            <v>2.6.2</v>
          </cell>
          <cell r="P32" t="str">
            <v>2.4.2</v>
          </cell>
          <cell r="Q32" t="str">
            <v>2.6.2</v>
          </cell>
          <cell r="R32" t="str">
            <v>2.4.2</v>
          </cell>
          <cell r="T32" t="str">
            <v>Расходы на страховые взносы на обязательное социальное страхование, выплачиваемые из фонда оплаты труда основного производственного персонала</v>
          </cell>
          <cell r="U32" t="str">
            <v>Страховые взносы на обязательное социальное страхование, выплачиваемые из фонда оплаты труда основного производственного персонала</v>
          </cell>
          <cell r="V32" t="str">
            <v>Страховые взносы на обязательное социальное страхование, выплачиваемые из фонда оплаты труда основного производственного персонала</v>
          </cell>
          <cell r="W32" t="str">
            <v>Страховые взносы на обязательное социальное страхование, выплачиваемые из фонда оплаты труда основного производственного персонала</v>
          </cell>
        </row>
        <row r="33">
          <cell r="L33" t="str">
            <v>2.5</v>
          </cell>
          <cell r="M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N33" t="str">
            <v>Указывается общая сумма расходов на оплату труда и отчислений на социальные нужды административно-управленческого персонала.</v>
          </cell>
          <cell r="O33" t="str">
            <v>2.7</v>
          </cell>
          <cell r="P33" t="str">
            <v>2.5</v>
          </cell>
          <cell r="Q33" t="str">
            <v>2.7</v>
          </cell>
          <cell r="R33" t="str">
            <v>2.5</v>
          </cell>
          <cell r="T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U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V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W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AA33" t="str">
            <v>Указывается общая сумма расходов на оплату труда и отчислений на социальные нужды административно-управленческого персонала.</v>
          </cell>
          <cell r="AB33" t="str">
            <v>Указывается общая сумма расходов на оплату труда и отчислений на социальные нужды административно-управленческого персонала.</v>
          </cell>
          <cell r="AC33" t="str">
            <v>Указывается общая сумма расходов на оплату труда и отчислений на социальные нужды административно-управленческого персонала.</v>
          </cell>
        </row>
        <row r="34">
          <cell r="L34" t="str">
            <v>2.5.1</v>
          </cell>
          <cell r="M34" t="str">
            <v>Расходы на оплату труда административно-управленческого персонала, в том числе:</v>
          </cell>
          <cell r="N34" t="str">
            <v/>
          </cell>
          <cell r="O34" t="str">
            <v>2.7.1</v>
          </cell>
          <cell r="P34" t="str">
            <v>2.5.1</v>
          </cell>
          <cell r="Q34" t="str">
            <v>2.7.1</v>
          </cell>
          <cell r="R34" t="str">
            <v>2.5.1</v>
          </cell>
          <cell r="T34" t="str">
            <v>Расходы на оплату труда административно-управленческого персонала</v>
          </cell>
          <cell r="U34" t="str">
            <v>Расходы на оплату труда административно-управленческого персонала</v>
          </cell>
          <cell r="V34" t="str">
            <v>Расходы на оплату труда административно-управленческого персонала</v>
          </cell>
          <cell r="W34" t="str">
            <v>Расходы на оплату труда административно-управленческого персонала, в том числе:</v>
          </cell>
        </row>
        <row r="35">
          <cell r="L35" t="str">
            <v>2.5.2</v>
          </cell>
          <cell r="M35" t="str">
            <v>Страховые взносы на обязательное социальное страхование, выплачиваемые из фонда оплаты труда административно-управленческого персонала</v>
          </cell>
          <cell r="N35" t="str">
            <v/>
          </cell>
          <cell r="O35" t="str">
            <v>2.7.2</v>
          </cell>
          <cell r="P35" t="str">
            <v>2.5.2</v>
          </cell>
          <cell r="Q35" t="str">
            <v>2.7.2</v>
          </cell>
          <cell r="R35" t="str">
            <v>2.5.2</v>
          </cell>
          <cell r="T35" t="str">
            <v>Расходы на страховые взносы на обязательное социальное страхование, выплачиваемые из фонда оплаты труда административно-управленческого персонала</v>
          </cell>
          <cell r="U35" t="str">
            <v>Страховые взносы на обязательное социальное страхование, выплачиваемые из фонда оплаты труда административно-управленческого персонала</v>
          </cell>
          <cell r="V35" t="str">
            <v>Страховые взносы на обязательное социальное страхование, выплачиваемые из фонда оплаты труда административно-управленческого персонала</v>
          </cell>
          <cell r="W35" t="str">
            <v>Страховые взносы на обязательное социальное страхование, выплачиваемые из фонда оплаты труда административно-управленческого персонала</v>
          </cell>
        </row>
        <row r="36">
          <cell r="L36" t="str">
            <v>2.6</v>
          </cell>
          <cell r="M36" t="str">
            <v>Расходы на амортизацию основных средств и нематериальных активов</v>
          </cell>
          <cell r="N36" t="str">
            <v/>
          </cell>
          <cell r="O36" t="str">
            <v>2.8</v>
          </cell>
          <cell r="P36" t="str">
            <v>2.6</v>
          </cell>
          <cell r="Q36" t="str">
            <v>2.8</v>
          </cell>
          <cell r="R36" t="str">
            <v>2.6</v>
          </cell>
          <cell r="T36" t="str">
            <v>Расходы на амортизацию основных средств и нематериальных активов</v>
          </cell>
          <cell r="U36" t="str">
            <v>Расходы на амортизацию основных средств и нематериальных активов</v>
          </cell>
          <cell r="V36" t="str">
            <v>Расходы на амортизацию основных средств и нематериальных активов</v>
          </cell>
          <cell r="W36" t="str">
            <v>Расходы на амортизацию основных средств и нематериальных активов</v>
          </cell>
        </row>
        <row r="37">
          <cell r="L37" t="str">
            <v>2.6.1</v>
          </cell>
          <cell r="M37" t="str">
            <v>Расходы на амортизацию основных средств</v>
          </cell>
          <cell r="N37" t="str">
            <v/>
          </cell>
          <cell r="O37" t="str">
            <v>2.8.1</v>
          </cell>
          <cell r="P37" t="str">
            <v>2.6.1</v>
          </cell>
          <cell r="Q37" t="str">
            <v>2.8.1</v>
          </cell>
          <cell r="R37" t="str">
            <v>2.6.1</v>
          </cell>
          <cell r="T37" t="str">
            <v>Расходы на амортизацию основных средств</v>
          </cell>
          <cell r="U37" t="str">
            <v>Расходы на амортизацию основных средств</v>
          </cell>
          <cell r="V37" t="str">
            <v>Расходы на амортизацию основных средств</v>
          </cell>
          <cell r="W37" t="str">
            <v>Расходы на амортизацию основных средств</v>
          </cell>
        </row>
        <row r="38">
          <cell r="L38" t="str">
            <v>2.6.2</v>
          </cell>
          <cell r="M38" t="str">
            <v>Расходы на амортизацию нематериальных активов</v>
          </cell>
          <cell r="N38" t="str">
            <v/>
          </cell>
          <cell r="O38" t="str">
            <v>2.8.2</v>
          </cell>
          <cell r="P38" t="str">
            <v>2.6.2</v>
          </cell>
          <cell r="Q38" t="str">
            <v>2.8.2</v>
          </cell>
          <cell r="R38" t="str">
            <v>2.6.2</v>
          </cell>
          <cell r="T38" t="str">
            <v>Расходы на амортизацию нематериальных активов</v>
          </cell>
          <cell r="U38" t="str">
            <v>Расходы на амортизацию нематериальных активов</v>
          </cell>
          <cell r="V38" t="str">
            <v>Расходы на амортизацию нематериальных активов</v>
          </cell>
          <cell r="W38" t="str">
            <v>Расходы на амортизацию нематериальных активов</v>
          </cell>
        </row>
        <row r="39">
          <cell r="L39" t="str">
            <v>2.7</v>
          </cell>
          <cell r="M39" t="str">
            <v>Расходы на аренду имущества, используемого для осуществления регулируемых видов деятельности в сфере водоотведения</v>
          </cell>
          <cell r="N39" t="str">
            <v/>
          </cell>
          <cell r="O39" t="str">
            <v>2.9</v>
          </cell>
          <cell r="P39" t="str">
            <v>2.7</v>
          </cell>
          <cell r="Q39" t="str">
            <v>2.9</v>
          </cell>
          <cell r="R39" t="str">
            <v>2.7</v>
          </cell>
          <cell r="T39" t="str">
            <v>Расходы на аренду имущества, используемого для осуществления регулируемого вида деятельности</v>
          </cell>
          <cell r="U39" t="str">
            <v>Расходы на аренду имущества, используемого для осуществления регулируемых видов деятельности в сфере холодного водоснабжения</v>
          </cell>
          <cell r="V39" t="str">
            <v>Расходы на аренду имущества, используемого для осуществления регулируемых видов деятельности в сфере горячего водоснабжения</v>
          </cell>
          <cell r="W39" t="str">
            <v>Расходы на аренду имущества, используемого для осуществления регулируемых видов деятельности в сфере водоотведения</v>
          </cell>
        </row>
        <row r="40">
          <cell r="L40" t="str">
            <v>2.8</v>
          </cell>
          <cell r="M40" t="str">
            <v>Общепроизводственные расходы, в том числе:</v>
          </cell>
          <cell r="N40" t="str">
            <v>Указывается общая сумма общепроизводственных расходов.</v>
          </cell>
          <cell r="O40" t="str">
            <v>2.10</v>
          </cell>
          <cell r="P40" t="str">
            <v>2.8</v>
          </cell>
          <cell r="Q40" t="str">
            <v>2.10</v>
          </cell>
          <cell r="R40" t="str">
            <v>2.8</v>
          </cell>
          <cell r="T40" t="str">
            <v>Общепроизводственные расходы, в том числе:</v>
          </cell>
          <cell r="U40" t="str">
            <v>Общепроизводственные расходы, в том числе:</v>
          </cell>
          <cell r="V40" t="str">
            <v>Общепроизводственные расходы, в том числе:</v>
          </cell>
          <cell r="W40" t="str">
            <v>Общепроизводственные расходы, в том числе:</v>
          </cell>
          <cell r="Z40" t="str">
            <v>Указывается общая сумма общепроизводственных расходов.</v>
          </cell>
          <cell r="AA40" t="str">
            <v>Указывается общая сумма общепроизводственных расходов.</v>
          </cell>
          <cell r="AB40" t="str">
            <v>Указывается общая сумма общепроизводственных расходов.</v>
          </cell>
          <cell r="AC40" t="str">
            <v>Указывается общая сумма общепроизводственных расходов.</v>
          </cell>
        </row>
        <row r="41">
          <cell r="L41" t="str">
            <v>2.8.1</v>
          </cell>
          <cell r="M41" t="str">
            <v>Расходы на текущий ремонт</v>
          </cell>
          <cell r="N41" t="str">
            <v>Указываются расходы на текущий ремонт, отнесенные к общепроизводственным расходам.</v>
          </cell>
          <cell r="O41" t="str">
            <v>2.10.1</v>
          </cell>
          <cell r="P41" t="str">
            <v>2.8.1</v>
          </cell>
          <cell r="Q41" t="str">
            <v>2.10.1</v>
          </cell>
          <cell r="R41" t="str">
            <v>2.8.1</v>
          </cell>
          <cell r="T41" t="str">
            <v>Расходы на текущий ремонт</v>
          </cell>
          <cell r="U41" t="str">
            <v>Расходы на текущий ремонт</v>
          </cell>
          <cell r="V41" t="str">
            <v>Расходы на текущий ремонт</v>
          </cell>
          <cell r="W41" t="str">
            <v>Расходы на текущий ремонт</v>
          </cell>
          <cell r="Z41" t="str">
            <v>Указываются расходы на текущий ремонт, отнесенные к общепроизводственным расходам.</v>
          </cell>
          <cell r="AA41" t="str">
            <v>Указываются расходы на текущий ремонт, отнесенные к общепроизводственным расходам.</v>
          </cell>
          <cell r="AB41" t="str">
            <v>Указываются расходы на текущий ремонт, отнесенные к общепроизводственным расходам.</v>
          </cell>
          <cell r="AC41" t="str">
            <v>Указываются расходы на текущий ремонт, отнесенные к общепроизводственным расходам.</v>
          </cell>
        </row>
        <row r="42">
          <cell r="L42" t="str">
            <v>2.8.2</v>
          </cell>
          <cell r="M42" t="str">
            <v>Расходы на капитальный ремонт</v>
          </cell>
          <cell r="N42" t="str">
            <v>Указываются расходы на капитальный ремонт, отнесенные к общепроизводственным расходам.</v>
          </cell>
          <cell r="O42" t="str">
            <v>2.10.2</v>
          </cell>
          <cell r="P42" t="str">
            <v>2.8.2</v>
          </cell>
          <cell r="Q42" t="str">
            <v>2.10.2</v>
          </cell>
          <cell r="R42" t="str">
            <v>2.8.2</v>
          </cell>
          <cell r="T42" t="str">
            <v>Расходы на капитальный ремонт</v>
          </cell>
          <cell r="U42" t="str">
            <v>Расходы на капитальный ремонт</v>
          </cell>
          <cell r="V42" t="str">
            <v>Расходы на капитальный ремонт</v>
          </cell>
          <cell r="W42" t="str">
            <v>Расходы на капитальный ремонт</v>
          </cell>
          <cell r="Z42" t="str">
            <v>Указываются расходы на капитальный ремонт, отнесенные к общепроизводственным расходам.</v>
          </cell>
          <cell r="AA42" t="str">
            <v>Указываются расходы на капитальный ремонт, отнесенные к общепроизводственным расходам.</v>
          </cell>
          <cell r="AB42" t="str">
            <v>Указываются расходы на капитальный ремонт, отнесенные к общепроизводственным расходам.</v>
          </cell>
          <cell r="AC42" t="str">
            <v>Указываются расходы на капитальный ремонт, отнесенные к общепроизводственным расходам.</v>
          </cell>
        </row>
        <row r="43">
          <cell r="L43" t="str">
            <v>2.9</v>
          </cell>
          <cell r="M43" t="str">
            <v>Общехозяйственные расходы, в том числе:</v>
          </cell>
          <cell r="N43" t="str">
            <v>Указывается общая сумма общехозяйственных расходов.</v>
          </cell>
          <cell r="O43" t="str">
            <v>2.11</v>
          </cell>
          <cell r="P43" t="str">
            <v>2.9</v>
          </cell>
          <cell r="Q43" t="str">
            <v>2.11</v>
          </cell>
          <cell r="R43" t="str">
            <v>2.9</v>
          </cell>
          <cell r="T43" t="str">
            <v>Общехозяйственные расходы, в том числе:</v>
          </cell>
          <cell r="U43" t="str">
            <v>Общехозяйственные расходы, в том числе:</v>
          </cell>
          <cell r="V43" t="str">
            <v>Общехозяйственные расходы, в том числе:</v>
          </cell>
          <cell r="W43" t="str">
            <v>Общехозяйственные расходы, в том числе:</v>
          </cell>
          <cell r="Z43" t="str">
            <v>Указывается общая сумма общехозяйственных расходов.</v>
          </cell>
          <cell r="AA43" t="str">
            <v>Указывается общая сумма общехозяйственных расходов.</v>
          </cell>
          <cell r="AB43" t="str">
            <v>Указывается общая сумма общехозяйственных расходов.</v>
          </cell>
          <cell r="AC43" t="str">
            <v>Указывается общая сумма общехозяйственных расходов.</v>
          </cell>
        </row>
        <row r="44">
          <cell r="L44" t="str">
            <v>2.9.1</v>
          </cell>
          <cell r="M44" t="str">
            <v>Расходы на текущий ремонт</v>
          </cell>
          <cell r="N44" t="str">
            <v>Указываются расходы на текущий ремонт, отнесенные к общехозяйственным расходам.</v>
          </cell>
          <cell r="O44" t="str">
            <v>2.11.1</v>
          </cell>
          <cell r="P44" t="str">
            <v>2.9.1</v>
          </cell>
          <cell r="Q44" t="str">
            <v>2.11.1</v>
          </cell>
          <cell r="R44" t="str">
            <v>2.9.1</v>
          </cell>
          <cell r="T44" t="str">
            <v>Расходы на текущий ремонт</v>
          </cell>
          <cell r="U44" t="str">
            <v>Расходы на текущий ремонт</v>
          </cell>
          <cell r="V44" t="str">
            <v>Расходы на текущий ремонт</v>
          </cell>
          <cell r="W44" t="str">
            <v>Расходы на текущий ремонт</v>
          </cell>
          <cell r="Z44" t="str">
            <v>Указываются расходы на текущий ремонт, отнесенные к общехозяйственным расходам.</v>
          </cell>
          <cell r="AA44" t="str">
            <v>Указываются расходы на текущий ремонт, отнесенные к общехозяйственным расходам.</v>
          </cell>
          <cell r="AB44" t="str">
            <v>Указываются расходы на текущий ремонт, отнесенные к общехозяйственным расходам.</v>
          </cell>
          <cell r="AC44" t="str">
            <v>Указываются расходы на текущий ремонт, отнесенные к общехозяйственным расходам.</v>
          </cell>
        </row>
        <row r="45">
          <cell r="L45" t="str">
            <v>2.9.2</v>
          </cell>
          <cell r="M45" t="str">
            <v>Расходы на капитальный ремонт</v>
          </cell>
          <cell r="N45" t="str">
            <v>Указываются расходы на капитальный ремонт, отнесенные к общехозяйственным расходам.</v>
          </cell>
          <cell r="O45" t="str">
            <v>2.11.2</v>
          </cell>
          <cell r="P45" t="str">
            <v>2.9.2</v>
          </cell>
          <cell r="Q45" t="str">
            <v>2.11.2</v>
          </cell>
          <cell r="R45" t="str">
            <v>2.9.2</v>
          </cell>
          <cell r="T45" t="str">
            <v>Расходы на капитальный ремонт</v>
          </cell>
          <cell r="U45" t="str">
            <v>Расходы на капитальный ремонт</v>
          </cell>
          <cell r="V45" t="str">
            <v>Расходы на капитальный ремонт</v>
          </cell>
          <cell r="W45" t="str">
            <v>Расходы на капитальный ремонт</v>
          </cell>
          <cell r="Z45" t="str">
            <v>Указываются расходы на капитальный ремонт, отнесенные к общехозяйственным расходам.</v>
          </cell>
          <cell r="AA45" t="str">
            <v>Указываются расходы на капитальный ремонт, отнесенные к общехозяйственным расходам.</v>
          </cell>
          <cell r="AB45" t="str">
            <v>Указываются расходы на капитальный ремонт, отнесенные к общехозяйственным расходам.</v>
          </cell>
          <cell r="AC45" t="str">
            <v>Указываются расходы на капитальный ремонт, отнесенные к общехозяйственным расходам.</v>
          </cell>
        </row>
        <row r="46">
          <cell r="L46" t="str">
            <v>2.10</v>
          </cell>
          <cell r="M46" t="str">
            <v>Расходы на капитальный и текущий ремонт основных средств</v>
          </cell>
          <cell r="N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O46" t="str">
            <v>2.12</v>
          </cell>
          <cell r="P46" t="str">
            <v>2.10</v>
          </cell>
          <cell r="Q46" t="str">
            <v>2.12</v>
          </cell>
          <cell r="R46" t="str">
            <v>2.10</v>
          </cell>
          <cell r="T46" t="str">
            <v>Расходы на капитальный и текущий ремонт основных производственных средств</v>
          </cell>
          <cell r="U46" t="str">
            <v>Расходы на капитальный и текущий ремонт основных средств</v>
          </cell>
          <cell r="V46" t="str">
            <v>Расходы на капитальный и текущий ремонт основных средств</v>
          </cell>
          <cell r="W46" t="str">
            <v>Расходы на капитальный и текущий ремонт основных средств</v>
          </cell>
          <cell r="Z46" t="str">
            <v>Указывается информация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A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7">
          <cell r="L47" t="str">
            <v>2.10.1</v>
          </cell>
          <cell r="M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7" t="str">
            <v/>
          </cell>
          <cell r="O47" t="str">
            <v>2.12.1</v>
          </cell>
          <cell r="P47" t="str">
            <v>2.10.1</v>
          </cell>
          <cell r="Q47" t="str">
            <v>2.12.1</v>
          </cell>
          <cell r="R47" t="str">
            <v>2.10.1</v>
          </cell>
          <cell r="T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U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48">
          <cell r="L48" t="str">
            <v>2.11</v>
          </cell>
          <cell r="M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N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P48" t="str">
            <v>2.11</v>
          </cell>
          <cell r="Q48" t="str">
            <v>2.13</v>
          </cell>
          <cell r="R48" t="str">
            <v>2.11</v>
          </cell>
          <cell r="U48" t="str">
            <v xml:space="preserve">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 </v>
          </cell>
          <cell r="V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W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AA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9">
          <cell r="L49" t="str">
            <v>2.11.1</v>
          </cell>
          <cell r="M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9" t="str">
            <v/>
          </cell>
          <cell r="P49" t="str">
            <v>2.11.1</v>
          </cell>
          <cell r="Q49" t="str">
            <v>2.13.1</v>
          </cell>
          <cell r="R49" t="str">
            <v>2.11.1</v>
          </cell>
          <cell r="U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50">
          <cell r="L50" t="str">
            <v>2.12</v>
          </cell>
          <cell r="M50" t="str">
            <v>Прочие расходы, которые подлежат отнесению на регулируемые виды деятельности в сфере водоотведения в соответствии с Основами ценообразования в сфере водоснабжения и водоотведения</v>
          </cell>
          <cell r="N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O50" t="str">
            <v>2.13</v>
          </cell>
          <cell r="P50" t="str">
            <v>2.12</v>
          </cell>
          <cell r="Q50" t="str">
            <v>2.14</v>
          </cell>
          <cell r="R50" t="str">
            <v>2.12</v>
          </cell>
          <cell r="T50" t="str">
            <v>Прочие расходы, которые подлежат отнесению на регулируемые виды деятельности в соответствии с законодательством Российской Федерации</v>
          </cell>
          <cell r="U50" t="str">
            <v>Прочие расходы, которые подлежат отнесению на регулируемые виды деятельности в сфере холодного водоснабжения в соответствии с Основами ценообразования в сфере водоснабжения и водоотведения, утвержденными постановлением Правительства Российской Федерации от 13 мая 2013 г. N 406 "О государственном регулировании тарифов в сфере водоснабжения и водоотведения" (далее - Основы ценообразования в сфере водоснабжения и водоотведения)</v>
          </cell>
          <cell r="V50" t="str">
            <v>Прочие расходы, которые отнесены на регулируемые виды деятельности в сфере горячего водоснабжения, в соответствии с Основами ценообразования в сфере водоснабжения и водоотведения</v>
          </cell>
          <cell r="W50" t="str">
            <v>Прочие расходы, которые подлежат отнесению на регулируемые виды деятельности в сфере водоотведения в соответствии с Основами ценообразования в сфере водоснабжения и водоотведения</v>
          </cell>
          <cell r="Z50" t="str">
            <v>Указывается общая сумма прочих расходов, которые подлежат отнесению на регулируемые виды деятельности в соответствии с законодательством в сфере теплоснабжения.</v>
          </cell>
          <cell r="AA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B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C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row>
        <row r="51">
          <cell r="L51" t="str">
            <v/>
          </cell>
          <cell r="M51" t="str">
            <v/>
          </cell>
          <cell r="N51" t="str">
            <v/>
          </cell>
          <cell r="O51" t="str">
            <v>3</v>
          </cell>
          <cell r="T51" t="str">
            <v>Валовая прибыль (убытки) от реализации товаров и оказания услуг по регулируемому виду деятельности</v>
          </cell>
        </row>
        <row r="52">
          <cell r="L52" t="str">
            <v>3</v>
          </cell>
          <cell r="M52" t="str">
            <v>Чистая прибыль, полученная от регулируемого вида деятельности в сфере водоотведения, в том числе:</v>
          </cell>
          <cell r="N52" t="str">
            <v>Указывается общая сумма чистой прибыли, полученной от регулируемого вида деятельности.</v>
          </cell>
          <cell r="O52" t="str">
            <v>4</v>
          </cell>
          <cell r="P52" t="str">
            <v>3</v>
          </cell>
          <cell r="Q52" t="str">
            <v>3</v>
          </cell>
          <cell r="R52" t="str">
            <v>3</v>
          </cell>
          <cell r="T52" t="str">
            <v>Чистая прибыль, полученная от регулируемого вида деятельности, в том числе:</v>
          </cell>
          <cell r="U52" t="str">
            <v>Чистая прибыль, полученная от регулируемого вида деятельности в сфере холодного водоснабжения, в том числе:</v>
          </cell>
          <cell r="V52" t="str">
            <v>Чистая прибыль, полученная от регулируемого вида деятельности в сфере горячего водоснабжения, в том числе:</v>
          </cell>
          <cell r="W52" t="str">
            <v>Чистая прибыль, полученная от регулируемого вида деятельности в сфере водоотведения, в том числе:</v>
          </cell>
          <cell r="Z52" t="str">
            <v>Указывается общая сумма чистой прибыли, полученной от регулируемого вида деятельности.</v>
          </cell>
          <cell r="AA52" t="str">
            <v>Указывается общая сумма чистой прибыли, полученной от регулируемого вида деятельности.</v>
          </cell>
          <cell r="AB52" t="str">
            <v>Указывается общая сумма чистой прибыли, полученной от регулируемого вида деятельности.</v>
          </cell>
          <cell r="AC52" t="str">
            <v>Указывается общая сумма чистой прибыли, полученной от регулируемого вида деятельности.</v>
          </cell>
        </row>
        <row r="53">
          <cell r="L53" t="str">
            <v>3.1</v>
          </cell>
          <cell r="M53" t="str">
            <v>Размер расходования чистой прибыли на финансирование мероприятий, предусмотренных инвестиционной программой регулируемой организации</v>
          </cell>
          <cell r="N53" t="str">
            <v/>
          </cell>
          <cell r="O53" t="str">
            <v>4.1</v>
          </cell>
          <cell r="P53" t="str">
            <v>3.1</v>
          </cell>
          <cell r="Q53" t="str">
            <v>3.1</v>
          </cell>
          <cell r="R53" t="str">
            <v>3.1</v>
          </cell>
          <cell r="T53" t="str">
            <v>Размер расходования чистой прибыли на финансирование мероприятий, предусмотренных инвестиционной программой регулируемой организации</v>
          </cell>
          <cell r="U53" t="str">
            <v>Размер расходования чистой прибыли на финансирование мероприятий, предусмотренных инвестиционной программой регулируемой организации</v>
          </cell>
          <cell r="V53" t="str">
            <v>Размер расходования чистой прибыли на финансирование мероприятий, предусмотренных инвестиционной программой регулируемой организации</v>
          </cell>
          <cell r="W53" t="str">
            <v>Размер расходования чистой прибыли на финансирование мероприятий, предусмотренных инвестиционной программой регулируемой организации</v>
          </cell>
        </row>
        <row r="54">
          <cell r="L54" t="str">
            <v>4</v>
          </cell>
          <cell r="M54" t="str">
            <v>Изменение стоимости основных фондов, в том числе:</v>
          </cell>
          <cell r="N54" t="str">
            <v>Указывается общее изменение стоимости основных фондов.</v>
          </cell>
          <cell r="O54" t="str">
            <v>5</v>
          </cell>
          <cell r="P54" t="str">
            <v>4</v>
          </cell>
          <cell r="Q54" t="str">
            <v>4</v>
          </cell>
          <cell r="R54" t="str">
            <v>4</v>
          </cell>
          <cell r="T54" t="str">
            <v>Изменение стоимости основных фондов, в том числе:</v>
          </cell>
          <cell r="U54" t="str">
            <v>Изменение стоимости основных фондов, в том числе:</v>
          </cell>
          <cell r="V54" t="str">
            <v>Изменение стоимости основных фондов, в том числе:</v>
          </cell>
          <cell r="W54" t="str">
            <v>Изменение стоимости основных фондов, в том числе:</v>
          </cell>
          <cell r="Z54" t="str">
            <v>Указывается общее изменение стоимости основных фондов.</v>
          </cell>
          <cell r="AA54" t="str">
            <v>Указывается общее изменение стоимости основных фондов.</v>
          </cell>
          <cell r="AB54" t="str">
            <v>Указывается общее изменение стоимости основных фондов.</v>
          </cell>
          <cell r="AC54" t="str">
            <v>Указывается общее изменение стоимости основных фондов.</v>
          </cell>
        </row>
        <row r="55">
          <cell r="L55" t="str">
            <v>4.1</v>
          </cell>
          <cell r="M55" t="str">
            <v>Изменение стоимости основных фондов за счет их ввода в эксплуатацию (вывода из эксплуатации)</v>
          </cell>
          <cell r="N55" t="str">
            <v>Указываются общее изменение стоимости основных фондов за счет их ввода в эксплуатацию и вывода из эксплуатации.</v>
          </cell>
          <cell r="O55" t="str">
            <v>5.1</v>
          </cell>
          <cell r="P55" t="str">
            <v>4.1</v>
          </cell>
          <cell r="Q55" t="str">
            <v>4.1</v>
          </cell>
          <cell r="R55" t="str">
            <v>4.1</v>
          </cell>
          <cell r="T55" t="str">
            <v>за счет их ввода в эксплуатацию (вывода из эксплуатации)</v>
          </cell>
          <cell r="U55" t="str">
            <v>Изменение стоимости основных фондов за счет их ввода в эксплуатацию (вывода из эксплуатации)</v>
          </cell>
          <cell r="V55" t="str">
            <v>Изменение стоимости основных фондов за счет их ввода в эксплуатацию (вывода из эксплуатации)</v>
          </cell>
          <cell r="W55" t="str">
            <v>Изменение стоимости основных фондов за счет их ввода в эксплуатацию (вывода из эксплуатации)</v>
          </cell>
          <cell r="Z55" t="str">
            <v>Указываются общее изменение стоимости основных фондов за счет их ввода в эксплуатацию и вывода из эксплуатации.</v>
          </cell>
          <cell r="AA55" t="str">
            <v>Указываются общее изменение стоимости основных фондов за счет их ввода в эксплуатацию и вывода из эксплуатации.</v>
          </cell>
          <cell r="AB55" t="str">
            <v>Указываются общее изменение стоимости основных фондов за счет их ввода в эксплуатацию и вывода из эксплуатации.</v>
          </cell>
          <cell r="AC55" t="str">
            <v>Указываются общее изменение стоимости основных фондов за счет их ввода в эксплуатацию и вывода из эксплуатации.</v>
          </cell>
        </row>
        <row r="56">
          <cell r="L56" t="str">
            <v>4.1.1</v>
          </cell>
          <cell r="M56" t="str">
            <v>Изменение стоимости основных фондов за счет их ввода в эксплуатацию</v>
          </cell>
          <cell r="N56" t="str">
            <v>Указываются изменение стоимости основных фондов за счет их ввода в эксплуатацию.</v>
          </cell>
          <cell r="O56" t="str">
            <v>5.1.1</v>
          </cell>
          <cell r="P56" t="str">
            <v>4.1.1</v>
          </cell>
          <cell r="Q56" t="str">
            <v>4.1.1</v>
          </cell>
          <cell r="R56" t="str">
            <v>4.1.1</v>
          </cell>
          <cell r="T56" t="str">
            <v>за счет их ввода в эксплуатацию</v>
          </cell>
          <cell r="U56" t="str">
            <v>Изменение стоимости основных фондов за счет их ввода в эксплуатацию</v>
          </cell>
          <cell r="V56" t="str">
            <v>Изменение стоимости основных фондов за счет их ввода в эксплуатацию</v>
          </cell>
          <cell r="W56" t="str">
            <v>Изменение стоимости основных фондов за счет их ввода в эксплуатацию</v>
          </cell>
          <cell r="Z56" t="str">
            <v>Указываются изменение стоимости основных фондов за счет их ввода в эксплуатацию.</v>
          </cell>
          <cell r="AA56" t="str">
            <v>Указываются изменение стоимости основных фондов за счет их ввода в эксплуатацию.</v>
          </cell>
          <cell r="AB56" t="str">
            <v>Указываются изменение стоимости основных фондов за счет их ввода в эксплуатацию.</v>
          </cell>
          <cell r="AC56" t="str">
            <v>Указываются изменение стоимости основных фондов за счет их ввода в эксплуатацию.</v>
          </cell>
        </row>
        <row r="57">
          <cell r="L57" t="str">
            <v>4.1.2</v>
          </cell>
          <cell r="M57" t="str">
            <v>Изменение стоимости основных фондов за счет их вывода в эксплуатацию</v>
          </cell>
          <cell r="N57" t="str">
            <v>Указываются изменение стоимости основных фондов за счет их вывода из эксплуатации.</v>
          </cell>
          <cell r="O57" t="str">
            <v>5.1.2</v>
          </cell>
          <cell r="P57" t="str">
            <v>4.1.2</v>
          </cell>
          <cell r="Q57" t="str">
            <v>4.1.2</v>
          </cell>
          <cell r="R57" t="str">
            <v>4.1.2</v>
          </cell>
          <cell r="T57" t="str">
            <v>за счет их вывода в эксплуатацию</v>
          </cell>
          <cell r="U57" t="str">
            <v>Изменение стоимости основных фондов за счет их вывода в эксплуатацию</v>
          </cell>
          <cell r="V57" t="str">
            <v>Изменение стоимости основных фондов за счет их вывода в эксплуатацию</v>
          </cell>
          <cell r="W57" t="str">
            <v>Изменение стоимости основных фондов за счет их вывода в эксплуатацию</v>
          </cell>
          <cell r="Z57" t="str">
            <v>Указываются изменение стоимости основных фондов за счет их вывода из эксплуатации.</v>
          </cell>
          <cell r="AA57" t="str">
            <v>Указываются изменение стоимости основных фондов за счет их вывода из эксплуатации.</v>
          </cell>
          <cell r="AB57" t="str">
            <v>Указываются изменение стоимости основных фондов за счет их вывода из эксплуатации.</v>
          </cell>
          <cell r="AC57" t="str">
            <v>Указываются изменение стоимости основных фондов за счет их вывода из эксплуатации.</v>
          </cell>
        </row>
        <row r="58">
          <cell r="L58" t="str">
            <v>4.2</v>
          </cell>
          <cell r="M58" t="str">
            <v>Изменение стоимости основных фондов за счет их переоценки</v>
          </cell>
          <cell r="N58" t="str">
            <v/>
          </cell>
          <cell r="O58" t="str">
            <v>5.2</v>
          </cell>
          <cell r="P58" t="str">
            <v>4.2</v>
          </cell>
          <cell r="Q58" t="str">
            <v>4.2</v>
          </cell>
          <cell r="R58" t="str">
            <v>4.2</v>
          </cell>
          <cell r="T58" t="str">
            <v>за счет их переоценки</v>
          </cell>
          <cell r="U58" t="str">
            <v>Изменение стоимости основных фондов за счет их переоценки</v>
          </cell>
          <cell r="V58" t="str">
            <v>Изменение стоимости основных фондов за счет их переоценки</v>
          </cell>
          <cell r="W58" t="str">
            <v>Изменение стоимости основных фондов за счет их переоценки</v>
          </cell>
        </row>
        <row r="59">
          <cell r="L59" t="str">
            <v>5</v>
          </cell>
          <cell r="M59" t="str">
            <v>Валовая прибыль (убытки) от продажи товаров и услуг по регулируемым видам деятельности в сфере водоотведения</v>
          </cell>
          <cell r="N59" t="str">
            <v/>
          </cell>
          <cell r="P59" t="str">
            <v>5</v>
          </cell>
          <cell r="Q59" t="str">
            <v>5</v>
          </cell>
          <cell r="R59" t="str">
            <v>5</v>
          </cell>
          <cell r="U59" t="str">
            <v>Валовая прибыль (убытки) от продажи товаров и услуг по регулируемым видам деятельности в сфере холодного водоснабжения</v>
          </cell>
          <cell r="V59" t="str">
            <v>Валовая прибыль (убытки) от продажи товаров и услуг по регулируемым видам деятельности в сфере горячего водоснабжения</v>
          </cell>
          <cell r="W59" t="str">
            <v>Валовая прибыль (убытки) от продажи товаров и услуг по регулируемым видам деятельности в сфере водоотведения</v>
          </cell>
        </row>
        <row r="60">
          <cell r="L60" t="str">
            <v>6</v>
          </cell>
          <cell r="M60" t="str">
            <v>Годовая бухгалтерская (финансовая) отчетность, включая бухгалтерский баланс и приложения к нему</v>
          </cell>
          <cell r="N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cell r="O60" t="str">
            <v>6</v>
          </cell>
          <cell r="P60" t="str">
            <v>6</v>
          </cell>
          <cell r="Q60" t="str">
            <v>6</v>
          </cell>
          <cell r="R60" t="str">
            <v>6</v>
          </cell>
          <cell r="T60" t="str">
            <v>Годовая бухгалтерская (финансовая) отчетность, включая бухгалтерский баланс и приложения к нему</v>
          </cell>
          <cell r="U60" t="str">
            <v>Годовая бухгалтерская (финансовая) отчетность, включая бухгалтерский баланс и приложения к нему</v>
          </cell>
          <cell r="V60" t="str">
            <v>Годовая бухгалтерская (финансовая) отчетность, включая бухгалтерский баланс и приложения к нему</v>
          </cell>
          <cell r="W60" t="str">
            <v>Годовая бухгалтерская (финансовая) отчетность, включая бухгалтерский баланс и приложения к нему</v>
          </cell>
          <cell r="Z60" t="str">
            <v>Указывается ссылка на документ, предварительно загруженный в хранилище файлов ФГИС ЕИАС._x000D_
Регулируемыми организациями информация раскрывается в случае, если выручка от регулируемых видов деятельности превышает 80 процентов совокупной выручки за отчетный год.</v>
          </cell>
          <cell r="AA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cell r="AB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водоотведения и (или) водоотведения которой превышает 80 процентов совокупной выручки за отчетный год.</v>
          </cell>
          <cell r="AC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row>
        <row r="61">
          <cell r="L61" t="str">
            <v/>
          </cell>
          <cell r="M61" t="str">
            <v/>
          </cell>
          <cell r="N61" t="str">
            <v/>
          </cell>
          <cell r="P61" t="str">
            <v>7</v>
          </cell>
          <cell r="U61" t="str">
            <v>Объём поднятой воды</v>
          </cell>
        </row>
        <row r="62">
          <cell r="L62" t="str">
            <v/>
          </cell>
          <cell r="M62" t="str">
            <v/>
          </cell>
          <cell r="N62" t="str">
            <v/>
          </cell>
          <cell r="P62" t="str">
            <v>8</v>
          </cell>
          <cell r="U62" t="str">
            <v>Объём покупной воды</v>
          </cell>
        </row>
        <row r="63">
          <cell r="L63" t="str">
            <v/>
          </cell>
          <cell r="M63" t="str">
            <v/>
          </cell>
          <cell r="N63" t="str">
            <v/>
          </cell>
          <cell r="P63" t="str">
            <v>9</v>
          </cell>
          <cell r="U63" t="str">
            <v>Объём воды, пропущенной через очистные сооружения</v>
          </cell>
        </row>
        <row r="64">
          <cell r="L64" t="str">
            <v/>
          </cell>
          <cell r="M64" t="str">
            <v/>
          </cell>
          <cell r="N64" t="str">
            <v/>
          </cell>
          <cell r="P64" t="str">
            <v>10</v>
          </cell>
          <cell r="U64" t="str">
            <v>Объём отпущенной потребителям воды, в том числе:</v>
          </cell>
          <cell r="AA64" t="str">
            <v>Указывается общий объем отпущенной потребителям воды.</v>
          </cell>
        </row>
        <row r="65">
          <cell r="L65" t="str">
            <v/>
          </cell>
          <cell r="M65" t="str">
            <v/>
          </cell>
          <cell r="N65" t="str">
            <v/>
          </cell>
          <cell r="P65" t="str">
            <v>10.1</v>
          </cell>
          <cell r="U65" t="str">
            <v>Объём отпущенной потребителям воды, определенный по приборам учета</v>
          </cell>
        </row>
        <row r="66">
          <cell r="L66" t="str">
            <v/>
          </cell>
          <cell r="M66" t="str">
            <v/>
          </cell>
          <cell r="N66" t="str">
            <v/>
          </cell>
          <cell r="P66" t="str">
            <v>10.2</v>
          </cell>
          <cell r="U66" t="str">
            <v>Объём отпущенной потребителям воды, определенный расчетным способом</v>
          </cell>
        </row>
        <row r="67">
          <cell r="L67" t="str">
            <v/>
          </cell>
          <cell r="M67" t="str">
            <v/>
          </cell>
          <cell r="N67" t="str">
            <v/>
          </cell>
          <cell r="P67" t="str">
            <v>10.2.1</v>
          </cell>
          <cell r="U67" t="str">
            <v>Объём отпущенной потребителям воды, определенный по нормативам потребления коммунальных услуг</v>
          </cell>
        </row>
        <row r="68">
          <cell r="L68" t="str">
            <v/>
          </cell>
          <cell r="M68" t="str">
            <v/>
          </cell>
          <cell r="N68" t="str">
            <v/>
          </cell>
          <cell r="P68" t="str">
            <v>10.2.2</v>
          </cell>
          <cell r="U68" t="str">
            <v xml:space="preserve">Объём отпущенной потребителям воды, определенный по нормативам потребления коммунальных ресурсов </v>
          </cell>
        </row>
        <row r="69">
          <cell r="L69" t="str">
            <v/>
          </cell>
          <cell r="M69" t="str">
            <v/>
          </cell>
          <cell r="N69" t="str">
            <v/>
          </cell>
          <cell r="P69" t="str">
            <v>11</v>
          </cell>
          <cell r="U69" t="str">
            <v>Потери воды в сетях</v>
          </cell>
        </row>
        <row r="70">
          <cell r="L70" t="str">
            <v/>
          </cell>
          <cell r="M70" t="str">
            <v/>
          </cell>
          <cell r="N70" t="str">
            <v/>
          </cell>
          <cell r="Q70" t="str">
            <v>7</v>
          </cell>
          <cell r="V70" t="str">
            <v>Объём приобретаемой холодной воды, используемой для горячего водоснабжения</v>
          </cell>
        </row>
        <row r="71">
          <cell r="L71" t="str">
            <v/>
          </cell>
          <cell r="M71" t="str">
            <v/>
          </cell>
          <cell r="N71" t="str">
            <v/>
          </cell>
          <cell r="Q71" t="str">
            <v>8</v>
          </cell>
          <cell r="V71" t="str">
            <v>Объём холодной воды, получаемой с применением собственных источников водозабора (скважин) и используемой для горячего водоснабжения</v>
          </cell>
        </row>
        <row r="72">
          <cell r="L72" t="str">
            <v/>
          </cell>
          <cell r="M72" t="str">
            <v/>
          </cell>
          <cell r="N72" t="str">
            <v/>
          </cell>
          <cell r="Q72" t="str">
            <v>9</v>
          </cell>
          <cell r="V72" t="str">
            <v>Объём приобретаемой тепловой энергии (мощности), используемой для горячего водоснабжения</v>
          </cell>
        </row>
        <row r="73">
          <cell r="L73" t="str">
            <v/>
          </cell>
          <cell r="M73" t="str">
            <v/>
          </cell>
          <cell r="N73" t="str">
            <v/>
          </cell>
          <cell r="Q73" t="str">
            <v>10</v>
          </cell>
          <cell r="V73" t="str">
            <v>Объём тепловой энергии, производимой с применением собственных источников и используемой для горячего водоснабжения</v>
          </cell>
        </row>
        <row r="74">
          <cell r="L74" t="str">
            <v/>
          </cell>
          <cell r="M74" t="str">
            <v/>
          </cell>
          <cell r="N74" t="str">
            <v/>
          </cell>
          <cell r="Q74" t="str">
            <v>11</v>
          </cell>
          <cell r="V74" t="str">
            <v>Потери горячей воды в сетях (процентов)</v>
          </cell>
        </row>
        <row r="75">
          <cell r="L75" t="str">
            <v>7</v>
          </cell>
          <cell r="M75" t="str">
            <v>Объём сточных вод, принятых от потребителей</v>
          </cell>
          <cell r="N75" t="str">
            <v/>
          </cell>
          <cell r="R75" t="str">
            <v>7</v>
          </cell>
          <cell r="W75" t="str">
            <v>Объём сточных вод, принятых от потребителей</v>
          </cell>
        </row>
        <row r="76">
          <cell r="L76" t="str">
            <v>8</v>
          </cell>
          <cell r="M76" t="str">
            <v>Объём сточных вод, принятых от других регулируемых организаций, осуществляющих водоотведение и (или) очистку сточных вод</v>
          </cell>
          <cell r="N76" t="str">
            <v/>
          </cell>
          <cell r="R76" t="str">
            <v>8</v>
          </cell>
          <cell r="W76" t="str">
            <v>Объём сточных вод, принятых от других регулируемых организаций, осуществляющих водоотведение и (или) очистку сточных вод</v>
          </cell>
        </row>
        <row r="77">
          <cell r="L77" t="str">
            <v>9</v>
          </cell>
          <cell r="M77" t="str">
            <v>Объём сточных вод, пропущенных через очистные сооружения</v>
          </cell>
          <cell r="N77" t="str">
            <v/>
          </cell>
          <cell r="R77" t="str">
            <v>9</v>
          </cell>
          <cell r="W77" t="str">
            <v>Объём сточных вод, пропущенных через очистные сооружения</v>
          </cell>
        </row>
        <row r="78">
          <cell r="L78" t="str">
            <v/>
          </cell>
          <cell r="M78" t="str">
            <v/>
          </cell>
          <cell r="N78" t="str">
            <v/>
          </cell>
          <cell r="O78" t="str">
            <v>7</v>
          </cell>
          <cell r="T78" t="str">
            <v>Установленная тепловая мощность объектов основных фондов, используемых для теплоснабжения, в том числе по каждому источнику тепловой энергии</v>
          </cell>
          <cell r="Z78" t="str">
            <v>Указывается суммарная установленная тепловая мощность объектов основных фондов, используемых для осуществления теплоснабжения._x000D_
Регулируемыми организациями указывается информация по объектам, используемым для осуществления регулируемых видов деятельности.</v>
          </cell>
        </row>
        <row r="79">
          <cell r="L79" t="str">
            <v/>
          </cell>
          <cell r="M79" t="str">
            <v/>
          </cell>
          <cell r="N79" t="str">
            <v/>
          </cell>
          <cell r="O79" t="str">
            <v>8</v>
          </cell>
          <cell r="T79" t="str">
            <v>Тепловая нагрузка по договорам, заключенным в рамках осуществления регулируемых видов деятельности</v>
          </cell>
          <cell r="Z79" t="str">
            <v>Регулируемыми организациями указывается информация по договорам, заключенным в рамках осуществления регулируемых видов деятельности</v>
          </cell>
        </row>
        <row r="80">
          <cell r="L80" t="str">
            <v/>
          </cell>
          <cell r="M80" t="str">
            <v/>
          </cell>
          <cell r="N80" t="str">
            <v/>
          </cell>
          <cell r="O80" t="str">
            <v>9</v>
          </cell>
          <cell r="T80" t="str">
            <v>Объем вырабатываемой регулируемой организацией тепловой энергии в рамках осуществления регулируемых видов деятельности</v>
          </cell>
          <cell r="Z80" t="str">
            <v>Регулируемыми организациями указывается информация тепловой энергии, выработанной в рамках осуществления регулируемых видов деятельности.</v>
          </cell>
        </row>
        <row r="81">
          <cell r="L81" t="str">
            <v/>
          </cell>
          <cell r="M81" t="str">
            <v/>
          </cell>
          <cell r="N81" t="str">
            <v/>
          </cell>
          <cell r="O81" t="str">
            <v>9.1</v>
          </cell>
          <cell r="T81" t="str">
            <v>Объем приобретаемой регулируемой организацией тепловой энергии в рамках осуществления регулируемых видов деятельности</v>
          </cell>
          <cell r="Z81" t="str">
            <v>Информация указывается только едиными теплоснабжающими организациями.</v>
          </cell>
        </row>
        <row r="82">
          <cell r="L82" t="str">
            <v/>
          </cell>
          <cell r="M82" t="str">
            <v/>
          </cell>
          <cell r="N82" t="str">
            <v/>
          </cell>
          <cell r="O82" t="str">
            <v>10</v>
          </cell>
          <cell r="T82" t="str">
            <v>Объем тепловой энергии, отпускаемой потребителям по договорам, заключенным в рамках осуществления регулируемых видов деятельности, определенном в том числе</v>
          </cell>
          <cell r="Z82" t="str">
            <v>Указывается общий объем тепловой энергии, отпускаемой потребителям._x000D_
Регулируемыми организациями указывается информация, включая отдельно сведения об определенном по приборам учета объеме тепловой энергии, отпускаемой потребителям по договорам, максимальный объем потребления тепловой энергии объектов которых составляет менее чем 0,2 Гкал/ч</v>
          </cell>
        </row>
        <row r="83">
          <cell r="L83" t="str">
            <v/>
          </cell>
          <cell r="M83" t="str">
            <v/>
          </cell>
          <cell r="N83" t="str">
            <v/>
          </cell>
          <cell r="O83" t="str">
            <v>10.1</v>
          </cell>
          <cell r="T83" t="str">
            <v xml:space="preserve">По приборам учёта </v>
          </cell>
        </row>
        <row r="84">
          <cell r="L84" t="str">
            <v/>
          </cell>
          <cell r="M84" t="str">
            <v/>
          </cell>
          <cell r="N84" t="str">
            <v/>
          </cell>
          <cell r="O84" t="str">
            <v>10.1.1</v>
          </cell>
          <cell r="T84" t="str">
            <v>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v>
          </cell>
        </row>
        <row r="85">
          <cell r="L85" t="str">
            <v/>
          </cell>
          <cell r="M85" t="str">
            <v/>
          </cell>
          <cell r="N85" t="str">
            <v/>
          </cell>
          <cell r="O85" t="str">
            <v>10.2</v>
          </cell>
          <cell r="T85" t="str">
            <v>Расчётным путём</v>
          </cell>
        </row>
        <row r="86">
          <cell r="L86" t="str">
            <v/>
          </cell>
          <cell r="M86" t="str">
            <v/>
          </cell>
          <cell r="N86" t="str">
            <v/>
          </cell>
          <cell r="O86" t="str">
            <v>10.3</v>
          </cell>
          <cell r="T86" t="str">
            <v>По нормативам потребления коммунальных услуг и нормативам потребления коммунальных ресурсов</v>
          </cell>
        </row>
        <row r="87">
          <cell r="L87" t="str">
            <v/>
          </cell>
          <cell r="M87" t="str">
            <v/>
          </cell>
          <cell r="N87" t="str">
            <v/>
          </cell>
          <cell r="O87" t="str">
            <v>11</v>
          </cell>
          <cell r="T87" t="str">
            <v>Нормативы технологических потерь при передаче тепловой энергии, теплоносителя по тепловым сетям, утвержденные уполномоченным органом</v>
          </cell>
        </row>
        <row r="88">
          <cell r="L88" t="str">
            <v/>
          </cell>
          <cell r="M88" t="str">
            <v/>
          </cell>
          <cell r="N88" t="str">
            <v/>
          </cell>
          <cell r="O88" t="str">
            <v>12</v>
          </cell>
          <cell r="T88" t="str">
            <v>Фактический объем потерь при передаче тепловой энергии</v>
          </cell>
        </row>
        <row r="89">
          <cell r="L89" t="str">
            <v>10</v>
          </cell>
          <cell r="M89" t="str">
            <v>Среднесписочная численность основного производственного персонала</v>
          </cell>
          <cell r="N89" t="str">
            <v/>
          </cell>
          <cell r="O89" t="str">
            <v>13</v>
          </cell>
          <cell r="P89" t="str">
            <v>12</v>
          </cell>
          <cell r="Q89" t="str">
            <v>12</v>
          </cell>
          <cell r="R89" t="str">
            <v>10</v>
          </cell>
          <cell r="T89" t="str">
            <v>Среднесписочная численность основного производственного персонала</v>
          </cell>
          <cell r="U89" t="str">
            <v>Среднесписочная численность основного производственного персонала</v>
          </cell>
          <cell r="V89" t="str">
            <v>Среднесписочная численность основного производственного персонала</v>
          </cell>
          <cell r="W89" t="str">
            <v>Среднесписочная численность основного производственного персонала</v>
          </cell>
        </row>
        <row r="90">
          <cell r="L90" t="str">
            <v/>
          </cell>
          <cell r="M90" t="str">
            <v/>
          </cell>
          <cell r="N90" t="str">
            <v/>
          </cell>
          <cell r="O90" t="str">
            <v>14</v>
          </cell>
          <cell r="T90" t="str">
            <v>Среднесписочная численность административно-управленческого персонала</v>
          </cell>
        </row>
        <row r="91">
          <cell r="L91" t="str">
            <v/>
          </cell>
          <cell r="M91" t="str">
            <v/>
          </cell>
          <cell r="N91" t="str">
            <v/>
          </cell>
          <cell r="P91" t="str">
            <v>13</v>
          </cell>
          <cell r="Q91" t="str">
            <v>13</v>
          </cell>
          <cell r="U91" t="str">
            <v>Удельный расход электрической энергии на подачу воды в сеть</v>
          </cell>
          <cell r="V91" t="str">
            <v>Удельный расход электрической энергии на подачу воды в сеть</v>
          </cell>
        </row>
        <row r="92">
          <cell r="L92" t="str">
            <v/>
          </cell>
          <cell r="M92" t="str">
            <v/>
          </cell>
          <cell r="N92" t="str">
            <v/>
          </cell>
          <cell r="P92" t="str">
            <v>14</v>
          </cell>
          <cell r="U92" t="str">
            <v>Расход воды на собственные нужды, в том числе:</v>
          </cell>
          <cell r="AA92" t="str">
            <v>Указывается доля общего расхода воды на собственные нужны от объема отпуска воды потребителям.</v>
          </cell>
        </row>
        <row r="93">
          <cell r="L93" t="str">
            <v/>
          </cell>
          <cell r="M93" t="str">
            <v/>
          </cell>
          <cell r="N93" t="str">
            <v/>
          </cell>
          <cell r="P93" t="str">
            <v>14.1</v>
          </cell>
          <cell r="U93" t="str">
            <v>Расход воды на хозяйственно-бытовые нужды</v>
          </cell>
          <cell r="AA93" t="str">
            <v>Указывается доля расхода воды на хозяйственно-бытовые нужны от объема отпуска воды потребителям.</v>
          </cell>
        </row>
        <row r="94">
          <cell r="L94" t="str">
            <v/>
          </cell>
          <cell r="M94" t="str">
            <v/>
          </cell>
          <cell r="N94" t="str">
            <v/>
          </cell>
          <cell r="P94" t="str">
            <v>15</v>
          </cell>
          <cell r="U94" t="str">
            <v>Показатель использования производственных объектов (по объему перекачки), в том числе:</v>
          </cell>
          <cell r="AA94" t="str">
            <v>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v>
          </cell>
        </row>
        <row r="95">
          <cell r="L95" t="str">
            <v/>
          </cell>
          <cell r="M95" t="str">
            <v/>
          </cell>
          <cell r="N95" t="str">
            <v/>
          </cell>
          <cell r="O95" t="str">
            <v>15</v>
          </cell>
          <cell r="T95" t="str">
            <v>Норматив удельного расхода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row>
        <row r="96">
          <cell r="L96" t="str">
            <v/>
          </cell>
          <cell r="M96" t="str">
            <v/>
          </cell>
          <cell r="N96" t="str">
            <v/>
          </cell>
          <cell r="O96" t="str">
            <v>16</v>
          </cell>
          <cell r="T96" t="str">
            <v>Фактический удельный расход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Z96" t="str">
            <v>Регулируемыми организациями указывается информация с распределением по источникам тепловой энергии, используемым для осуществления регулируемых видов деятельности.</v>
          </cell>
        </row>
        <row r="97">
          <cell r="L97" t="str">
            <v/>
          </cell>
          <cell r="M97" t="str">
            <v/>
          </cell>
          <cell r="N97" t="str">
            <v/>
          </cell>
          <cell r="O97" t="str">
            <v>17</v>
          </cell>
          <cell r="T97" t="str">
            <v>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7" t="str">
            <v>Регулируемыми организациями указывается информация с по договорам, заключенным в рамках осуществления регулируемой деятельности.</v>
          </cell>
        </row>
        <row r="98">
          <cell r="L98" t="str">
            <v/>
          </cell>
          <cell r="M98" t="str">
            <v/>
          </cell>
          <cell r="N98" t="str">
            <v/>
          </cell>
          <cell r="O98" t="str">
            <v>18</v>
          </cell>
          <cell r="T98" t="str">
            <v>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8" t="str">
            <v>Регулируемыми организациями указывается информация с по договорам, заключенным в рамках осуществления регулируемой деятельности.</v>
          </cell>
        </row>
        <row r="99">
          <cell r="L99" t="str">
            <v/>
          </cell>
          <cell r="M99" t="str">
            <v/>
          </cell>
          <cell r="N99" t="str">
            <v/>
          </cell>
          <cell r="O99" t="str">
            <v>19</v>
          </cell>
          <cell r="T99" t="str">
            <v>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v>
          </cell>
          <cell r="Z99" t="str">
            <v>Указывается ссылка на документ, предварительно загруженный в хранилище файлов ФГИС ЕИАС.</v>
          </cell>
        </row>
        <row r="100">
          <cell r="L100" t="str">
            <v/>
          </cell>
          <cell r="M100" t="str">
            <v/>
          </cell>
          <cell r="N100" t="str">
            <v/>
          </cell>
          <cell r="O100" t="str">
            <v>19.1</v>
          </cell>
          <cell r="T100" t="str">
            <v>Информация о показателях физического износа объектов теплоснабжения</v>
          </cell>
          <cell r="Z100" t="str">
            <v>Указывается ссылка на документ, предварительно загруженный в хранилище файлов ФГИС ЕИАС.</v>
          </cell>
        </row>
        <row r="101">
          <cell r="L101" t="str">
            <v/>
          </cell>
          <cell r="M101" t="str">
            <v/>
          </cell>
          <cell r="N101" t="str">
            <v/>
          </cell>
          <cell r="O101" t="str">
            <v>19.2</v>
          </cell>
          <cell r="T101" t="str">
            <v>Информация о показателях энергетической эффективности объектов теплоснабжения</v>
          </cell>
          <cell r="Z101" t="str">
            <v>Указывается ссылка на документ, предварительно загруженный в хранилище файлов ФГИС ЕИАС.</v>
          </cell>
        </row>
        <row r="148">
          <cell r="M148" t="str">
            <v>Сведения об условиях публичных договоров поставок товаров (оказания услуг), тарифы на которые подлежат регулированию, в том числе договоров о подключении (технологическом присоединении) к централизованной системе водоотведения</v>
          </cell>
        </row>
      </sheetData>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ow r="2">
          <cell r="B2" t="str">
            <v>Территория 1</v>
          </cell>
        </row>
      </sheetData>
      <sheetData sheetId="80" refreshError="1"/>
      <sheetData sheetId="81">
        <row r="2">
          <cell r="A2" t="str">
            <v>4189714</v>
          </cell>
          <cell r="B2" t="str">
            <v>Водоотведение</v>
          </cell>
        </row>
        <row r="3">
          <cell r="A3" t="str">
            <v>4189713</v>
          </cell>
          <cell r="B3" t="str">
            <v>Транспортировка</v>
          </cell>
        </row>
        <row r="4">
          <cell r="A4" t="str">
            <v>4189712</v>
          </cell>
          <cell r="B4" t="str">
            <v>Подключение (технологическое присоединение) к централизованной системе водоотведения</v>
          </cell>
        </row>
      </sheetData>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BL62"/>
  <sheetViews>
    <sheetView showGridLines="0" tabSelected="1" topLeftCell="P23" zoomScale="90" workbookViewId="0">
      <selection activeCell="S24" sqref="S24:AH24"/>
    </sheetView>
  </sheetViews>
  <sheetFormatPr defaultColWidth="10.5703125" defaultRowHeight="14.25" customHeight="1"/>
  <cols>
    <col min="1" max="1" width="10.5703125" style="1"/>
    <col min="2" max="2" width="11" style="1" hidden="1" customWidth="1"/>
    <col min="3" max="3" width="10.5703125" style="1"/>
    <col min="4" max="4" width="11.85546875" style="1" hidden="1" customWidth="1"/>
    <col min="5" max="5" width="10" style="1" hidden="1" customWidth="1"/>
    <col min="6" max="6" width="8.7109375" style="1" hidden="1" customWidth="1"/>
    <col min="7" max="7" width="7.5703125" style="1" hidden="1" customWidth="1"/>
    <col min="8" max="8" width="11.42578125" style="1" hidden="1" customWidth="1"/>
    <col min="9" max="9" width="14.140625" style="1" hidden="1" customWidth="1"/>
    <col min="10" max="10" width="9.85546875" style="1" hidden="1" customWidth="1"/>
    <col min="11" max="11" width="14.7109375" style="1" hidden="1" customWidth="1"/>
    <col min="12" max="12" width="19.140625" style="2" hidden="1" customWidth="1"/>
    <col min="13" max="14" width="12.28515625" style="3" hidden="1" customWidth="1"/>
    <col min="15" max="15" width="23.42578125" style="3" hidden="1" customWidth="1"/>
    <col min="16" max="16" width="3" style="4" customWidth="1"/>
    <col min="17" max="18" width="3" style="5" customWidth="1"/>
    <col min="19" max="19" width="12" style="6" customWidth="1"/>
    <col min="20" max="20" width="35" style="7" customWidth="1"/>
    <col min="21" max="21" width="0.140625" style="7" customWidth="1"/>
    <col min="22" max="24" width="24.7109375" style="7" hidden="1" customWidth="1"/>
    <col min="25" max="25" width="11.7109375" style="7" hidden="1" customWidth="1"/>
    <col min="26" max="26" width="3.7109375" style="7" hidden="1" customWidth="1"/>
    <col min="27" max="27" width="11.7109375" style="7" hidden="1" customWidth="1"/>
    <col min="28" max="28" width="8.5703125" style="7" hidden="1" customWidth="1"/>
    <col min="29" max="29" width="24.7109375" style="7" customWidth="1"/>
    <col min="30" max="31" width="24" style="7" customWidth="1"/>
    <col min="32" max="32" width="11" style="7" customWidth="1"/>
    <col min="33" max="33" width="3.7109375" style="7" customWidth="1"/>
    <col min="34" max="34" width="11" style="7" customWidth="1"/>
    <col min="35" max="35" width="8.5703125" style="7" customWidth="1"/>
    <col min="36" max="56" width="10.5703125" style="9"/>
    <col min="57" max="57" width="4" style="7" customWidth="1"/>
    <col min="58" max="58" width="115" style="7" customWidth="1"/>
    <col min="59" max="63" width="10" style="8" customWidth="1"/>
    <col min="64" max="64" width="10.5703125" style="7"/>
    <col min="65" max="16384" width="10.5703125" style="9"/>
  </cols>
  <sheetData>
    <row r="1" spans="1:64" ht="22.5" hidden="1" customHeight="1">
      <c r="AJ1" s="7"/>
      <c r="AK1" s="7"/>
      <c r="AL1" s="7"/>
      <c r="AM1" s="7"/>
      <c r="AN1" s="7"/>
      <c r="AO1" s="7"/>
      <c r="AP1" s="7"/>
      <c r="AQ1" s="7"/>
      <c r="AR1" s="7"/>
      <c r="AS1" s="7"/>
      <c r="AT1" s="7"/>
      <c r="AU1" s="7"/>
      <c r="AV1" s="7"/>
      <c r="AW1" s="7"/>
      <c r="AX1" s="7"/>
      <c r="AY1" s="7"/>
      <c r="AZ1" s="7"/>
      <c r="BA1" s="7"/>
      <c r="BB1" s="7"/>
      <c r="BC1" s="7"/>
      <c r="BD1" s="7"/>
      <c r="BL1" s="7" t="s">
        <v>0</v>
      </c>
    </row>
    <row r="2" spans="1:64" ht="23.25" hidden="1" customHeight="1">
      <c r="A2" s="10"/>
      <c r="B2" s="10"/>
      <c r="C2" s="10"/>
      <c r="D2" s="10"/>
      <c r="E2" s="11">
        <v>1</v>
      </c>
      <c r="F2" s="10"/>
      <c r="G2" s="10"/>
      <c r="H2" s="10"/>
      <c r="I2" s="10"/>
      <c r="J2" s="10"/>
      <c r="K2" s="10"/>
      <c r="L2" s="12"/>
      <c r="M2" s="13"/>
      <c r="N2" s="13"/>
      <c r="O2" s="13"/>
      <c r="Q2" s="14"/>
      <c r="R2" s="15"/>
      <c r="S2" s="16" t="e">
        <f>INDEX(PT_DIFFERENTIATION_NUM_NTAR,MATCH(A2,PT_DIFFERENTIATION_NTAR_ID,0))</f>
        <v>#N/A</v>
      </c>
      <c r="T2" s="17" t="s">
        <v>1</v>
      </c>
      <c r="U2" s="18"/>
      <c r="V2" s="19"/>
      <c r="W2" s="20"/>
      <c r="X2" s="20"/>
      <c r="Y2" s="20"/>
      <c r="Z2" s="20"/>
      <c r="AA2" s="20"/>
      <c r="AB2" s="21"/>
      <c r="AC2" s="19" t="e">
        <f>INDEX(PT_DIFFERENTIATION_NTAR,MATCH(A2,PT_DIFFERENTIATION_NTAR_ID,0))</f>
        <v>#N/A</v>
      </c>
      <c r="AD2" s="20"/>
      <c r="AE2" s="20"/>
      <c r="AF2" s="20"/>
      <c r="AG2" s="20"/>
      <c r="AH2" s="20"/>
      <c r="AI2" s="20"/>
      <c r="AJ2" s="19"/>
      <c r="AK2" s="20"/>
      <c r="AL2" s="20"/>
      <c r="AM2" s="20"/>
      <c r="AN2" s="20"/>
      <c r="AO2" s="20"/>
      <c r="AP2" s="21"/>
      <c r="AQ2" s="19"/>
      <c r="AR2" s="20"/>
      <c r="AS2" s="20"/>
      <c r="AT2" s="20"/>
      <c r="AU2" s="20"/>
      <c r="AV2" s="20"/>
      <c r="AW2" s="21"/>
      <c r="AX2" s="19"/>
      <c r="AY2" s="20"/>
      <c r="AZ2" s="20"/>
      <c r="BA2" s="20"/>
      <c r="BB2" s="20"/>
      <c r="BC2" s="20"/>
      <c r="BD2" s="21"/>
      <c r="BE2" s="21"/>
      <c r="BF2" s="22" t="str">
        <f>"Указывается наименование тарифа в случае "&amp;IF(TEMPLATE_GROUP="P","утверждения нескольких тарифов","подачи предложения по нескольким тарифам")&amp;".
В случае наличия нескольких тарифов информация по ним указывается в отдельных строках."</f>
        <v>Указывается наименование тарифа в случае утверждения нескольких тарифов.
В случае наличия нескольких тарифов информация по ним указывается в отдельных строках.</v>
      </c>
      <c r="BH2" s="23"/>
      <c r="BI2" s="23" t="str">
        <f t="shared" ref="BI2:BI13" si="0">IF(T2="","",T2)</f>
        <v>Наименование тарифа</v>
      </c>
      <c r="BJ2" s="23"/>
      <c r="BK2" s="23"/>
      <c r="BL2" s="7">
        <v>0</v>
      </c>
    </row>
    <row r="3" spans="1:64" ht="23.25" hidden="1" customHeight="1">
      <c r="A3" s="10"/>
      <c r="B3" s="10"/>
      <c r="C3" s="10"/>
      <c r="D3" s="10"/>
      <c r="E3" s="24"/>
      <c r="F3" s="11">
        <v>1</v>
      </c>
      <c r="G3" s="10"/>
      <c r="H3" s="10"/>
      <c r="I3" s="10"/>
      <c r="J3" s="10"/>
      <c r="K3" s="10"/>
      <c r="L3" s="12"/>
      <c r="M3" s="13"/>
      <c r="N3" s="13"/>
      <c r="O3" s="13"/>
      <c r="P3" s="25"/>
      <c r="Q3" s="26"/>
      <c r="R3" s="27"/>
      <c r="S3" s="16" t="e">
        <f>INDEX(PT_DIFFERENTIATION_NUM_TER,MATCH(B3,PT_DIFFERENTIATION_TER_ID,0))</f>
        <v>#N/A</v>
      </c>
      <c r="T3" s="28" t="s">
        <v>2</v>
      </c>
      <c r="U3" s="18"/>
      <c r="V3" s="19"/>
      <c r="W3" s="20"/>
      <c r="X3" s="20"/>
      <c r="Y3" s="20"/>
      <c r="Z3" s="20"/>
      <c r="AA3" s="20"/>
      <c r="AB3" s="21"/>
      <c r="AC3" s="19" t="e">
        <f>INDEX(PT_DIFFERENTIATION_TER,MATCH(B3,PT_DIFFERENTIATION_TER_ID,0))</f>
        <v>#N/A</v>
      </c>
      <c r="AD3" s="20"/>
      <c r="AE3" s="20"/>
      <c r="AF3" s="20"/>
      <c r="AG3" s="20"/>
      <c r="AH3" s="20"/>
      <c r="AI3" s="20"/>
      <c r="AJ3" s="19"/>
      <c r="AK3" s="20"/>
      <c r="AL3" s="20"/>
      <c r="AM3" s="20"/>
      <c r="AN3" s="20"/>
      <c r="AO3" s="20"/>
      <c r="AP3" s="21"/>
      <c r="AQ3" s="19"/>
      <c r="AR3" s="20"/>
      <c r="AS3" s="20"/>
      <c r="AT3" s="20"/>
      <c r="AU3" s="20"/>
      <c r="AV3" s="20"/>
      <c r="AW3" s="21"/>
      <c r="AX3" s="19"/>
      <c r="AY3" s="20"/>
      <c r="AZ3" s="20"/>
      <c r="BA3" s="20"/>
      <c r="BB3" s="20"/>
      <c r="BC3" s="20"/>
      <c r="BD3" s="21"/>
      <c r="BE3" s="21"/>
      <c r="BF3" s="22" t="s">
        <v>3</v>
      </c>
      <c r="BH3" s="23"/>
      <c r="BI3" s="23" t="str">
        <f t="shared" si="0"/>
        <v>Территория действия тарифа</v>
      </c>
      <c r="BJ3" s="23"/>
      <c r="BK3" s="23"/>
      <c r="BL3" s="7">
        <v>0</v>
      </c>
    </row>
    <row r="4" spans="1:64" ht="23.25" hidden="1" customHeight="1">
      <c r="A4" s="10"/>
      <c r="B4" s="10"/>
      <c r="C4" s="10"/>
      <c r="D4" s="10"/>
      <c r="E4" s="24"/>
      <c r="F4" s="24"/>
      <c r="G4" s="11">
        <v>1</v>
      </c>
      <c r="H4" s="10"/>
      <c r="I4" s="10"/>
      <c r="J4" s="10"/>
      <c r="K4" s="10"/>
      <c r="L4" s="12"/>
      <c r="M4" s="13"/>
      <c r="N4" s="13"/>
      <c r="O4" s="13"/>
      <c r="P4" s="29"/>
      <c r="Q4" s="26"/>
      <c r="R4" s="27"/>
      <c r="S4" s="16" t="e">
        <f>INDEX(PT_DIFFERENTIATION_NUM_CS,MATCH(C4,PT_DIFFERENTIATION_CS_ID,0))</f>
        <v>#N/A</v>
      </c>
      <c r="T4" s="30" t="s">
        <v>4</v>
      </c>
      <c r="U4" s="18"/>
      <c r="V4" s="19"/>
      <c r="W4" s="20"/>
      <c r="X4" s="20"/>
      <c r="Y4" s="20"/>
      <c r="Z4" s="20"/>
      <c r="AA4" s="20"/>
      <c r="AB4" s="21"/>
      <c r="AC4" s="19" t="e">
        <f>INDEX(PT_DIFFERENTIATION_CS,MATCH(C4,PT_DIFFERENTIATION_CS_ID,0))</f>
        <v>#N/A</v>
      </c>
      <c r="AD4" s="20"/>
      <c r="AE4" s="20"/>
      <c r="AF4" s="20"/>
      <c r="AG4" s="20"/>
      <c r="AH4" s="20"/>
      <c r="AI4" s="20"/>
      <c r="AJ4" s="19"/>
      <c r="AK4" s="20"/>
      <c r="AL4" s="20"/>
      <c r="AM4" s="20"/>
      <c r="AN4" s="20"/>
      <c r="AO4" s="20"/>
      <c r="AP4" s="21"/>
      <c r="AQ4" s="19"/>
      <c r="AR4" s="20"/>
      <c r="AS4" s="20"/>
      <c r="AT4" s="20"/>
      <c r="AU4" s="20"/>
      <c r="AV4" s="20"/>
      <c r="AW4" s="21"/>
      <c r="AX4" s="19"/>
      <c r="AY4" s="20"/>
      <c r="AZ4" s="20"/>
      <c r="BA4" s="20"/>
      <c r="BB4" s="20"/>
      <c r="BC4" s="20"/>
      <c r="BD4" s="21"/>
      <c r="BE4" s="21"/>
      <c r="BF4" s="22" t="s">
        <v>5</v>
      </c>
      <c r="BH4" s="23"/>
      <c r="BI4" s="23" t="str">
        <f t="shared" si="0"/>
        <v>Наименование централизованной системы водоотведения</v>
      </c>
      <c r="BJ4" s="23"/>
      <c r="BK4" s="23"/>
      <c r="BL4" s="7">
        <v>0</v>
      </c>
    </row>
    <row r="5" spans="1:64" ht="23.25" hidden="1" customHeight="1">
      <c r="A5" s="10"/>
      <c r="B5" s="10"/>
      <c r="C5" s="10"/>
      <c r="D5" s="10"/>
      <c r="E5" s="24"/>
      <c r="F5" s="24"/>
      <c r="G5" s="24"/>
      <c r="H5" s="24"/>
      <c r="I5" s="31" t="e">
        <f>S4&amp;".1"</f>
        <v>#N/A</v>
      </c>
      <c r="J5" s="10"/>
      <c r="K5" s="10"/>
      <c r="L5" s="12"/>
      <c r="P5" s="32">
        <v>1</v>
      </c>
      <c r="Q5" s="33"/>
      <c r="R5" s="34"/>
      <c r="S5" s="16" t="e">
        <f>$I5</f>
        <v>#N/A</v>
      </c>
      <c r="T5" s="35" t="s">
        <v>6</v>
      </c>
      <c r="U5" s="18"/>
      <c r="V5" s="36"/>
      <c r="W5" s="37"/>
      <c r="X5" s="37"/>
      <c r="Y5" s="37"/>
      <c r="Z5" s="37"/>
      <c r="AA5" s="37"/>
      <c r="AB5" s="38"/>
      <c r="AC5" s="39"/>
      <c r="AD5" s="40"/>
      <c r="AE5" s="40"/>
      <c r="AF5" s="40"/>
      <c r="AG5" s="40"/>
      <c r="AH5" s="40"/>
      <c r="AI5" s="40"/>
      <c r="AJ5" s="36"/>
      <c r="AK5" s="37"/>
      <c r="AL5" s="37"/>
      <c r="AM5" s="37"/>
      <c r="AN5" s="37"/>
      <c r="AO5" s="37"/>
      <c r="AP5" s="38"/>
      <c r="AQ5" s="36"/>
      <c r="AR5" s="37"/>
      <c r="AS5" s="37"/>
      <c r="AT5" s="37"/>
      <c r="AU5" s="37"/>
      <c r="AV5" s="37"/>
      <c r="AW5" s="38"/>
      <c r="AX5" s="36"/>
      <c r="AY5" s="37"/>
      <c r="AZ5" s="37"/>
      <c r="BA5" s="37"/>
      <c r="BB5" s="37"/>
      <c r="BC5" s="37"/>
      <c r="BD5" s="38"/>
      <c r="BE5" s="41"/>
      <c r="BF5" s="22" t="s">
        <v>7</v>
      </c>
      <c r="BH5" s="23"/>
      <c r="BI5" s="23" t="str">
        <f t="shared" si="0"/>
        <v>Наименование признака дифференциации</v>
      </c>
      <c r="BJ5" s="23"/>
      <c r="BK5" s="23"/>
      <c r="BL5" s="7">
        <v>0</v>
      </c>
    </row>
    <row r="6" spans="1:64" ht="23.25" hidden="1" customHeight="1">
      <c r="A6" s="10"/>
      <c r="B6" s="10"/>
      <c r="C6" s="10"/>
      <c r="D6" s="10"/>
      <c r="E6" s="24"/>
      <c r="F6" s="24"/>
      <c r="G6" s="24"/>
      <c r="H6" s="24"/>
      <c r="I6" s="42"/>
      <c r="J6" s="31" t="e">
        <f>I5&amp;".1"</f>
        <v>#N/A</v>
      </c>
      <c r="K6" s="10"/>
      <c r="L6" s="12" t="s">
        <v>8</v>
      </c>
      <c r="P6" s="32"/>
      <c r="Q6" s="32">
        <v>1</v>
      </c>
      <c r="R6" s="43"/>
      <c r="S6" s="16" t="e">
        <f>$J6</f>
        <v>#N/A</v>
      </c>
      <c r="T6" s="44" t="s">
        <v>9</v>
      </c>
      <c r="U6" s="18"/>
      <c r="V6" s="45"/>
      <c r="W6" s="46"/>
      <c r="X6" s="46"/>
      <c r="Y6" s="46"/>
      <c r="Z6" s="46"/>
      <c r="AA6" s="46"/>
      <c r="AB6" s="47"/>
      <c r="AC6" s="45"/>
      <c r="AD6" s="46"/>
      <c r="AE6" s="46"/>
      <c r="AF6" s="46"/>
      <c r="AG6" s="46"/>
      <c r="AH6" s="46"/>
      <c r="AI6" s="46"/>
      <c r="AJ6" s="45"/>
      <c r="AK6" s="46"/>
      <c r="AL6" s="46"/>
      <c r="AM6" s="46"/>
      <c r="AN6" s="46"/>
      <c r="AO6" s="46"/>
      <c r="AP6" s="47"/>
      <c r="AQ6" s="45"/>
      <c r="AR6" s="46"/>
      <c r="AS6" s="46"/>
      <c r="AT6" s="46"/>
      <c r="AU6" s="46"/>
      <c r="AV6" s="46"/>
      <c r="AW6" s="47"/>
      <c r="AX6" s="45"/>
      <c r="AY6" s="46"/>
      <c r="AZ6" s="46"/>
      <c r="BA6" s="46"/>
      <c r="BB6" s="46"/>
      <c r="BC6" s="46"/>
      <c r="BD6" s="47"/>
      <c r="BE6" s="47"/>
      <c r="BF6" s="48" t="s">
        <v>10</v>
      </c>
      <c r="BH6" s="23"/>
      <c r="BI6" s="23" t="str">
        <f t="shared" si="0"/>
        <v>Группа потребителей</v>
      </c>
      <c r="BJ6" s="23"/>
      <c r="BK6" s="23"/>
      <c r="BL6" s="7">
        <v>0</v>
      </c>
    </row>
    <row r="7" spans="1:64" ht="23.25" hidden="1" customHeight="1">
      <c r="A7" s="10"/>
      <c r="B7" s="10"/>
      <c r="C7" s="10"/>
      <c r="D7" s="10"/>
      <c r="E7" s="24"/>
      <c r="F7" s="24"/>
      <c r="G7" s="24"/>
      <c r="H7" s="24"/>
      <c r="I7" s="42"/>
      <c r="J7" s="42"/>
      <c r="K7" s="31" t="e">
        <f>J6&amp;".1"</f>
        <v>#N/A</v>
      </c>
      <c r="L7" s="12"/>
      <c r="P7" s="32"/>
      <c r="Q7" s="32"/>
      <c r="R7" s="43">
        <v>1</v>
      </c>
      <c r="S7" s="16" t="e">
        <f>$K7</f>
        <v>#N/A</v>
      </c>
      <c r="T7" s="49"/>
      <c r="U7" s="18"/>
      <c r="V7" s="50"/>
      <c r="W7" s="50"/>
      <c r="X7" s="51"/>
      <c r="Y7" s="52"/>
      <c r="Z7" s="53" t="s">
        <v>11</v>
      </c>
      <c r="AA7" s="52"/>
      <c r="AB7" s="53" t="s">
        <v>11</v>
      </c>
      <c r="AC7" s="50"/>
      <c r="AD7" s="50"/>
      <c r="AE7" s="51"/>
      <c r="AF7" s="52"/>
      <c r="AG7" s="53" t="s">
        <v>11</v>
      </c>
      <c r="AH7" s="54"/>
      <c r="AI7" s="53" t="s">
        <v>11</v>
      </c>
      <c r="AJ7" s="50"/>
      <c r="AK7" s="50"/>
      <c r="AL7" s="51"/>
      <c r="AM7" s="52"/>
      <c r="AN7" s="53" t="s">
        <v>11</v>
      </c>
      <c r="AO7" s="52"/>
      <c r="AP7" s="53" t="s">
        <v>11</v>
      </c>
      <c r="AQ7" s="50"/>
      <c r="AR7" s="50"/>
      <c r="AS7" s="51"/>
      <c r="AT7" s="52"/>
      <c r="AU7" s="53" t="s">
        <v>11</v>
      </c>
      <c r="AV7" s="52"/>
      <c r="AW7" s="53" t="s">
        <v>11</v>
      </c>
      <c r="AX7" s="50"/>
      <c r="AY7" s="50"/>
      <c r="AZ7" s="51"/>
      <c r="BA7" s="52"/>
      <c r="BB7" s="53" t="s">
        <v>11</v>
      </c>
      <c r="BC7" s="52"/>
      <c r="BD7" s="53" t="s">
        <v>11</v>
      </c>
      <c r="BE7" s="55"/>
      <c r="BF7" s="56" t="str">
        <f>"В колонке 'Параметр дифференциации тарифов' указывается значение дополнительного признака дифференциации.
При "&amp;IF(TEMPLATE_GROUP="P","утверждении двухставочного тарифа","подаче предложения на двухставочный тариф")&amp;" колонка 'Одноставочный тариф' не заполняется.
При "&amp;IF(TEMPLATE_GROUP="P","утверждении одноставочного тарифа","подаче предложения на одноставочный тариф")&amp;"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f>
        <v>В колонке 'Параметр дифференциации тарифов' указывается значение дополнительного признака дифференциации.
При утверждении двухставочного тарифа колонка 'Одноставочный тариф' не заполняется.
При утверждении одноставочного тарифа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v>
      </c>
      <c r="BG7" s="8" t="e">
        <f ca="1">STRCHECKDATE(V8:BE8)</f>
        <v>#NAME?</v>
      </c>
      <c r="BH7" s="23"/>
      <c r="BI7" s="23" t="str">
        <f t="shared" si="0"/>
        <v/>
      </c>
      <c r="BJ7" s="23"/>
      <c r="BK7" s="23"/>
      <c r="BL7" s="7">
        <v>0</v>
      </c>
    </row>
    <row r="8" spans="1:64" ht="14.25" hidden="1" customHeight="1">
      <c r="A8" s="10"/>
      <c r="B8" s="10"/>
      <c r="C8" s="10"/>
      <c r="D8" s="10"/>
      <c r="E8" s="24"/>
      <c r="F8" s="24"/>
      <c r="G8" s="24"/>
      <c r="H8" s="24"/>
      <c r="I8" s="42"/>
      <c r="J8" s="42"/>
      <c r="K8" s="31"/>
      <c r="L8" s="12"/>
      <c r="P8" s="32"/>
      <c r="Q8" s="32"/>
      <c r="R8" s="43"/>
      <c r="S8" s="57"/>
      <c r="T8" s="18"/>
      <c r="U8" s="18"/>
      <c r="V8" s="58"/>
      <c r="W8" s="58"/>
      <c r="X8" s="59" t="str">
        <f>Y7&amp;"-"&amp;AA7</f>
        <v>-</v>
      </c>
      <c r="Y8" s="60"/>
      <c r="Z8" s="53"/>
      <c r="AA8" s="60"/>
      <c r="AB8" s="53"/>
      <c r="AC8" s="58"/>
      <c r="AD8" s="58"/>
      <c r="AE8" s="59" t="str">
        <f>AF7&amp;"-"&amp;AH7</f>
        <v>-</v>
      </c>
      <c r="AF8" s="60"/>
      <c r="AG8" s="53"/>
      <c r="AH8" s="61"/>
      <c r="AI8" s="53"/>
      <c r="AJ8" s="58"/>
      <c r="AK8" s="58"/>
      <c r="AL8" s="59" t="str">
        <f>AM7&amp;"-"&amp;AO7</f>
        <v>-</v>
      </c>
      <c r="AM8" s="60"/>
      <c r="AN8" s="53"/>
      <c r="AO8" s="60"/>
      <c r="AP8" s="53"/>
      <c r="AQ8" s="58"/>
      <c r="AR8" s="58"/>
      <c r="AS8" s="59" t="str">
        <f>AT7&amp;"-"&amp;AV7</f>
        <v>-</v>
      </c>
      <c r="AT8" s="60"/>
      <c r="AU8" s="53"/>
      <c r="AV8" s="60"/>
      <c r="AW8" s="53"/>
      <c r="AX8" s="58"/>
      <c r="AY8" s="58"/>
      <c r="AZ8" s="59" t="str">
        <f>BA7&amp;"-"&amp;BC7</f>
        <v>-</v>
      </c>
      <c r="BA8" s="60"/>
      <c r="BB8" s="53"/>
      <c r="BC8" s="60"/>
      <c r="BD8" s="53"/>
      <c r="BE8" s="62"/>
      <c r="BF8" s="56"/>
      <c r="BH8" s="23"/>
      <c r="BI8" s="23" t="str">
        <f t="shared" si="0"/>
        <v/>
      </c>
      <c r="BJ8" s="23"/>
      <c r="BK8" s="23"/>
      <c r="BL8" s="7">
        <v>0</v>
      </c>
    </row>
    <row r="9" spans="1:64" ht="21" hidden="1" customHeight="1">
      <c r="A9" s="10"/>
      <c r="B9" s="10"/>
      <c r="C9" s="10"/>
      <c r="D9" s="10"/>
      <c r="E9" s="24"/>
      <c r="F9" s="24"/>
      <c r="G9" s="24"/>
      <c r="H9" s="24"/>
      <c r="I9" s="42"/>
      <c r="J9" s="31"/>
      <c r="K9" s="10"/>
      <c r="L9" s="12"/>
      <c r="P9" s="32"/>
      <c r="Q9" s="32"/>
      <c r="R9" s="34"/>
      <c r="S9" s="63"/>
      <c r="T9" s="64" t="s">
        <v>12</v>
      </c>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22" t="s">
        <v>13</v>
      </c>
      <c r="BH9" s="23"/>
      <c r="BI9" s="23" t="str">
        <f t="shared" si="0"/>
        <v>Добавить значение признака дифференциации</v>
      </c>
      <c r="BJ9" s="23"/>
      <c r="BK9" s="23"/>
      <c r="BL9" s="7">
        <v>0</v>
      </c>
    </row>
    <row r="10" spans="1:64" ht="21" hidden="1" customHeight="1">
      <c r="A10" s="10"/>
      <c r="B10" s="10"/>
      <c r="C10" s="10"/>
      <c r="D10" s="10"/>
      <c r="E10" s="24"/>
      <c r="F10" s="24"/>
      <c r="G10" s="24"/>
      <c r="H10" s="24"/>
      <c r="I10" s="31"/>
      <c r="J10" s="10"/>
      <c r="K10" s="10"/>
      <c r="L10" s="12"/>
      <c r="P10" s="32"/>
      <c r="Q10" s="33"/>
      <c r="R10" s="34"/>
      <c r="S10" s="63"/>
      <c r="T10" s="66" t="s">
        <v>14</v>
      </c>
      <c r="U10" s="65"/>
      <c r="V10" s="65"/>
      <c r="W10" s="65"/>
      <c r="X10" s="65"/>
      <c r="Y10" s="65"/>
      <c r="Z10" s="65"/>
      <c r="AA10" s="65"/>
      <c r="AB10" s="67"/>
      <c r="AC10" s="65"/>
      <c r="AD10" s="65"/>
      <c r="AE10" s="65"/>
      <c r="AF10" s="65"/>
      <c r="AG10" s="65"/>
      <c r="AH10" s="65"/>
      <c r="AI10" s="67"/>
      <c r="AJ10" s="65"/>
      <c r="AK10" s="65"/>
      <c r="AL10" s="65"/>
      <c r="AM10" s="65"/>
      <c r="AN10" s="65"/>
      <c r="AO10" s="65"/>
      <c r="AP10" s="67"/>
      <c r="AQ10" s="65"/>
      <c r="AR10" s="65"/>
      <c r="AS10" s="65"/>
      <c r="AT10" s="65"/>
      <c r="AU10" s="65"/>
      <c r="AV10" s="65"/>
      <c r="AW10" s="67"/>
      <c r="AX10" s="65"/>
      <c r="AY10" s="65"/>
      <c r="AZ10" s="65"/>
      <c r="BA10" s="65"/>
      <c r="BB10" s="65"/>
      <c r="BC10" s="65"/>
      <c r="BD10" s="67"/>
      <c r="BE10" s="65"/>
      <c r="BF10" s="68"/>
      <c r="BH10" s="23"/>
      <c r="BI10" s="23" t="str">
        <f t="shared" si="0"/>
        <v>Добавить группу потребителей</v>
      </c>
      <c r="BJ10" s="23"/>
      <c r="BK10" s="23"/>
      <c r="BL10" s="7">
        <v>0</v>
      </c>
    </row>
    <row r="11" spans="1:64" ht="21" hidden="1" customHeight="1">
      <c r="A11" s="10"/>
      <c r="B11" s="10"/>
      <c r="C11" s="10"/>
      <c r="D11" s="10"/>
      <c r="E11" s="24"/>
      <c r="F11" s="24"/>
      <c r="G11" s="24"/>
      <c r="H11" s="11"/>
      <c r="I11" s="10"/>
      <c r="J11" s="10"/>
      <c r="K11" s="10"/>
      <c r="L11" s="12"/>
      <c r="M11" s="13"/>
      <c r="N11" s="13"/>
      <c r="O11" s="1"/>
      <c r="P11" s="14"/>
      <c r="Q11" s="69"/>
      <c r="R11" s="15"/>
      <c r="S11" s="63"/>
      <c r="T11" s="70" t="s">
        <v>15</v>
      </c>
      <c r="U11" s="65"/>
      <c r="V11" s="65"/>
      <c r="W11" s="65"/>
      <c r="X11" s="65"/>
      <c r="Y11" s="65"/>
      <c r="Z11" s="65"/>
      <c r="AA11" s="65"/>
      <c r="AB11" s="67"/>
      <c r="AC11" s="65"/>
      <c r="AD11" s="65"/>
      <c r="AE11" s="65"/>
      <c r="AF11" s="65"/>
      <c r="AG11" s="65"/>
      <c r="AH11" s="65"/>
      <c r="AI11" s="67"/>
      <c r="AJ11" s="65"/>
      <c r="AK11" s="65"/>
      <c r="AL11" s="65"/>
      <c r="AM11" s="65"/>
      <c r="AN11" s="65"/>
      <c r="AO11" s="65"/>
      <c r="AP11" s="67"/>
      <c r="AQ11" s="65"/>
      <c r="AR11" s="65"/>
      <c r="AS11" s="65"/>
      <c r="AT11" s="65"/>
      <c r="AU11" s="65"/>
      <c r="AV11" s="65"/>
      <c r="AW11" s="67"/>
      <c r="AX11" s="65"/>
      <c r="AY11" s="65"/>
      <c r="AZ11" s="65"/>
      <c r="BA11" s="65"/>
      <c r="BB11" s="65"/>
      <c r="BC11" s="65"/>
      <c r="BD11" s="67"/>
      <c r="BE11" s="65"/>
      <c r="BF11" s="71"/>
      <c r="BH11" s="23"/>
      <c r="BI11" s="23" t="str">
        <f t="shared" si="0"/>
        <v>Добавить наименование признака дифференциации</v>
      </c>
      <c r="BJ11" s="23"/>
      <c r="BK11" s="23"/>
      <c r="BL11" s="7">
        <v>0</v>
      </c>
    </row>
    <row r="12" spans="1:64" s="8" customFormat="1" ht="14.25" hidden="1" customHeight="1">
      <c r="A12" s="72"/>
      <c r="B12" s="72"/>
      <c r="C12" s="72"/>
      <c r="D12" s="72"/>
      <c r="E12" s="24"/>
      <c r="F12" s="11"/>
      <c r="G12" s="72"/>
      <c r="H12" s="72"/>
      <c r="I12" s="72"/>
      <c r="J12" s="72"/>
      <c r="K12" s="72"/>
      <c r="L12" s="73"/>
      <c r="M12" s="74"/>
      <c r="N12" s="74"/>
      <c r="P12" s="75"/>
      <c r="Q12" s="76"/>
      <c r="R12" s="75"/>
      <c r="S12" s="77"/>
      <c r="T12" s="78" t="s">
        <v>16</v>
      </c>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H12" s="23"/>
      <c r="BI12" s="23" t="str">
        <f t="shared" si="0"/>
        <v>Добавить централизованную систему для дифференциации</v>
      </c>
      <c r="BJ12" s="23"/>
      <c r="BK12" s="23"/>
      <c r="BL12" s="8">
        <v>0</v>
      </c>
    </row>
    <row r="13" spans="1:64" s="8" customFormat="1" ht="14.25" hidden="1" customHeight="1">
      <c r="A13" s="72"/>
      <c r="B13" s="72"/>
      <c r="C13" s="72"/>
      <c r="D13" s="72"/>
      <c r="E13" s="11"/>
      <c r="F13" s="72"/>
      <c r="G13" s="72"/>
      <c r="H13" s="72"/>
      <c r="I13" s="72"/>
      <c r="J13" s="72"/>
      <c r="K13" s="72"/>
      <c r="L13" s="73"/>
      <c r="M13" s="74"/>
      <c r="N13" s="74"/>
      <c r="P13" s="75"/>
      <c r="Q13" s="76"/>
      <c r="R13" s="75"/>
      <c r="S13" s="77"/>
      <c r="T13" s="78" t="s">
        <v>17</v>
      </c>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H13" s="23"/>
      <c r="BI13" s="23" t="str">
        <f t="shared" si="0"/>
        <v>Добавить территорию для дифференциации</v>
      </c>
      <c r="BJ13" s="23"/>
      <c r="BK13" s="23"/>
      <c r="BL13" s="8">
        <v>0</v>
      </c>
    </row>
    <row r="14" spans="1:64" ht="14.25" hidden="1" customHeight="1">
      <c r="AJ14" s="7"/>
      <c r="AK14" s="7"/>
      <c r="AL14" s="7"/>
      <c r="AM14" s="7"/>
      <c r="AN14" s="7"/>
      <c r="AO14" s="7"/>
      <c r="AP14" s="7"/>
      <c r="AQ14" s="7"/>
      <c r="AR14" s="7"/>
      <c r="AS14" s="7"/>
      <c r="AT14" s="7"/>
      <c r="AU14" s="7"/>
      <c r="AV14" s="7"/>
      <c r="AW14" s="7"/>
      <c r="AX14" s="7"/>
      <c r="AY14" s="7"/>
      <c r="AZ14" s="7"/>
      <c r="BA14" s="7"/>
      <c r="BB14" s="7"/>
      <c r="BC14" s="7"/>
      <c r="BD14" s="7"/>
      <c r="BL14" s="7">
        <v>0</v>
      </c>
    </row>
    <row r="15" spans="1:64" ht="14.25" hidden="1" customHeight="1">
      <c r="AC15" s="80"/>
      <c r="AD15" s="80"/>
      <c r="AE15" s="81"/>
      <c r="AF15" s="82"/>
      <c r="AG15" s="83" t="s">
        <v>11</v>
      </c>
      <c r="AH15" s="82"/>
      <c r="AI15" s="83" t="s">
        <v>11</v>
      </c>
      <c r="AJ15" s="7"/>
      <c r="AK15" s="7"/>
      <c r="AL15" s="7"/>
      <c r="AM15" s="7"/>
      <c r="AN15" s="7"/>
      <c r="AO15" s="7"/>
      <c r="AP15" s="7"/>
      <c r="AQ15" s="7"/>
      <c r="AR15" s="7"/>
      <c r="AS15" s="7"/>
      <c r="AT15" s="7"/>
      <c r="AU15" s="7"/>
      <c r="AV15" s="7"/>
      <c r="AW15" s="7"/>
      <c r="AX15" s="7"/>
      <c r="AY15" s="7"/>
      <c r="AZ15" s="7"/>
      <c r="BA15" s="7"/>
      <c r="BB15" s="7"/>
      <c r="BC15" s="7"/>
      <c r="BD15" s="7"/>
      <c r="BL15" s="7">
        <v>0</v>
      </c>
    </row>
    <row r="16" spans="1:64" ht="14.25" hidden="1" customHeight="1">
      <c r="AC16" s="80"/>
      <c r="AD16" s="80"/>
      <c r="AE16" s="59" t="str">
        <f>AF15&amp;"-"&amp;AH15</f>
        <v>-</v>
      </c>
      <c r="AF16" s="83"/>
      <c r="AG16" s="83"/>
      <c r="AH16" s="83"/>
      <c r="AI16" s="83"/>
      <c r="AJ16" s="7"/>
      <c r="AK16" s="7"/>
      <c r="AL16" s="7"/>
      <c r="AM16" s="7"/>
      <c r="AN16" s="7"/>
      <c r="AO16" s="7"/>
      <c r="AP16" s="7"/>
      <c r="AQ16" s="7"/>
      <c r="AR16" s="7"/>
      <c r="AS16" s="7"/>
      <c r="AT16" s="7"/>
      <c r="AU16" s="7"/>
      <c r="AV16" s="7"/>
      <c r="AW16" s="7"/>
      <c r="AX16" s="7"/>
      <c r="AY16" s="7"/>
      <c r="AZ16" s="7"/>
      <c r="BA16" s="7"/>
      <c r="BB16" s="7"/>
      <c r="BC16" s="7"/>
      <c r="BD16" s="7"/>
      <c r="BL16" s="7">
        <v>0</v>
      </c>
    </row>
    <row r="17" spans="1:64" ht="14.25" hidden="1" customHeight="1">
      <c r="AJ17" s="7"/>
      <c r="AK17" s="7"/>
      <c r="AL17" s="7"/>
      <c r="AM17" s="7"/>
      <c r="AN17" s="7"/>
      <c r="AO17" s="7"/>
      <c r="AP17" s="7"/>
      <c r="AQ17" s="7"/>
      <c r="AR17" s="7"/>
      <c r="AS17" s="7"/>
      <c r="AT17" s="7"/>
      <c r="AU17" s="7"/>
      <c r="AV17" s="7"/>
      <c r="AW17" s="7"/>
      <c r="AX17" s="7"/>
      <c r="AY17" s="7"/>
      <c r="AZ17" s="7"/>
      <c r="BA17" s="7"/>
      <c r="BB17" s="7"/>
      <c r="BC17" s="7"/>
      <c r="BD17" s="7"/>
      <c r="BL17" s="7">
        <v>0</v>
      </c>
    </row>
    <row r="18" spans="1:64" s="1" customFormat="1" ht="22.5" hidden="1" customHeight="1">
      <c r="L18" s="2"/>
      <c r="M18" s="3"/>
      <c r="N18" s="3"/>
      <c r="O18" s="84" t="s">
        <v>18</v>
      </c>
      <c r="P18" s="3"/>
      <c r="Q18" s="85"/>
      <c r="R18" s="85"/>
      <c r="S18" s="13"/>
      <c r="Y18" s="84"/>
      <c r="AA18" s="84"/>
      <c r="AF18" s="84"/>
      <c r="AH18" s="84"/>
      <c r="AM18" s="84"/>
      <c r="AO18" s="84"/>
      <c r="AT18" s="84"/>
      <c r="AV18" s="84"/>
      <c r="BA18" s="84"/>
      <c r="BC18" s="84"/>
      <c r="BG18" s="8"/>
      <c r="BH18" s="8"/>
      <c r="BI18" s="8"/>
      <c r="BJ18" s="8"/>
      <c r="BK18" s="8"/>
      <c r="BL18" s="1">
        <v>0</v>
      </c>
    </row>
    <row r="19" spans="1:64" s="1" customFormat="1" ht="14.25" hidden="1" customHeight="1">
      <c r="L19" s="2"/>
      <c r="M19" s="3"/>
      <c r="N19" s="3"/>
      <c r="O19" s="3"/>
      <c r="P19" s="3"/>
      <c r="Q19" s="85"/>
      <c r="R19" s="85"/>
      <c r="S19" s="13"/>
      <c r="BG19" s="8"/>
      <c r="BH19" s="8"/>
      <c r="BI19" s="8"/>
      <c r="BJ19" s="8"/>
      <c r="BK19" s="8"/>
      <c r="BL19" s="1">
        <v>0</v>
      </c>
    </row>
    <row r="20" spans="1:64" s="1" customFormat="1" ht="12" hidden="1" customHeight="1">
      <c r="L20" s="2"/>
      <c r="M20" s="3"/>
      <c r="N20" s="3"/>
      <c r="O20" s="12" t="s">
        <v>19</v>
      </c>
      <c r="P20" s="3"/>
      <c r="Q20" s="86"/>
      <c r="R20" s="86"/>
      <c r="S20" s="13"/>
      <c r="T20" s="1" t="s">
        <v>20</v>
      </c>
      <c r="Z20" s="87" t="s">
        <v>21</v>
      </c>
      <c r="AB20" s="87" t="s">
        <v>22</v>
      </c>
      <c r="AC20" s="1" t="s">
        <v>20</v>
      </c>
      <c r="AG20" s="87" t="s">
        <v>23</v>
      </c>
      <c r="AI20" s="87" t="s">
        <v>22</v>
      </c>
      <c r="AN20" s="87" t="s">
        <v>21</v>
      </c>
      <c r="AP20" s="87" t="s">
        <v>22</v>
      </c>
      <c r="AU20" s="87" t="s">
        <v>21</v>
      </c>
      <c r="AW20" s="87" t="s">
        <v>22</v>
      </c>
      <c r="BB20" s="87" t="s">
        <v>21</v>
      </c>
      <c r="BD20" s="87" t="s">
        <v>22</v>
      </c>
      <c r="BL20" s="1">
        <v>0</v>
      </c>
    </row>
    <row r="21" spans="1:64" ht="14.25" hidden="1" customHeight="1">
      <c r="O21" s="12"/>
      <c r="AJ21" s="7"/>
      <c r="AK21" s="7"/>
      <c r="AL21" s="7"/>
      <c r="AM21" s="7"/>
      <c r="AN21" s="7"/>
      <c r="AO21" s="7"/>
      <c r="AP21" s="7"/>
      <c r="AQ21" s="7"/>
      <c r="AR21" s="7"/>
      <c r="AS21" s="7"/>
      <c r="AT21" s="7"/>
      <c r="AU21" s="7"/>
      <c r="AV21" s="7"/>
      <c r="AW21" s="7"/>
      <c r="AX21" s="7"/>
      <c r="AY21" s="7"/>
      <c r="AZ21" s="7"/>
      <c r="BA21" s="7"/>
      <c r="BB21" s="7"/>
      <c r="BC21" s="7"/>
      <c r="BD21" s="7"/>
      <c r="BL21" s="7">
        <v>0</v>
      </c>
    </row>
    <row r="22" spans="1:64" ht="14.25" hidden="1" customHeight="1">
      <c r="O22" s="12"/>
      <c r="AJ22" s="7"/>
      <c r="AK22" s="7"/>
      <c r="AL22" s="7"/>
      <c r="AM22" s="7"/>
      <c r="AN22" s="7"/>
      <c r="AO22" s="7"/>
      <c r="AP22" s="7"/>
      <c r="AQ22" s="7"/>
      <c r="AR22" s="7"/>
      <c r="AS22" s="7"/>
      <c r="AT22" s="7"/>
      <c r="AU22" s="7"/>
      <c r="AV22" s="7"/>
      <c r="AW22" s="7"/>
      <c r="AX22" s="7"/>
      <c r="AY22" s="7"/>
      <c r="AZ22" s="7"/>
      <c r="BA22" s="7"/>
      <c r="BB22" s="7"/>
      <c r="BC22" s="7"/>
      <c r="BD22" s="7"/>
      <c r="BL22" s="7">
        <v>0</v>
      </c>
    </row>
    <row r="23" spans="1:64" ht="14.65" customHeight="1">
      <c r="Q23" s="88"/>
      <c r="R23" s="88"/>
      <c r="S23" s="89"/>
      <c r="T23" s="90"/>
      <c r="U23" s="90"/>
      <c r="AJ23" s="7"/>
      <c r="AK23" s="7"/>
      <c r="AL23" s="7"/>
      <c r="AM23" s="7"/>
      <c r="AN23" s="7"/>
      <c r="AO23" s="7"/>
      <c r="AP23" s="7"/>
      <c r="AQ23" s="7"/>
      <c r="AR23" s="7"/>
      <c r="AS23" s="7"/>
      <c r="AT23" s="7"/>
      <c r="AU23" s="7"/>
      <c r="AV23" s="7"/>
      <c r="AW23" s="7"/>
      <c r="AX23" s="7"/>
      <c r="AY23" s="7"/>
      <c r="AZ23" s="7"/>
      <c r="BA23" s="7"/>
      <c r="BB23" s="7"/>
      <c r="BC23" s="7"/>
      <c r="BD23" s="7"/>
      <c r="BL23" s="7">
        <v>14</v>
      </c>
    </row>
    <row r="24" spans="1:64" ht="14.65" customHeight="1">
      <c r="Q24" s="88"/>
      <c r="R24" s="88"/>
      <c r="S24" s="91" t="str">
        <f>IF(TEMPLATE_GROUP="P",PT_P_FORM_VOTV_4_NAME_FORM,PT_R_FORM_VOTV_16_NAME_FORM)</f>
        <v>Форма 2. Информация о тарифах в сфере водоотведения на товары (услуги) организации водоотведения, подлежащих регулированию</v>
      </c>
      <c r="T24" s="91"/>
      <c r="U24" s="91"/>
      <c r="V24" s="91"/>
      <c r="W24" s="91"/>
      <c r="X24" s="91"/>
      <c r="Y24" s="91"/>
      <c r="Z24" s="91"/>
      <c r="AA24" s="91"/>
      <c r="AB24" s="91"/>
      <c r="AC24" s="91"/>
      <c r="AD24" s="91"/>
      <c r="AE24" s="91"/>
      <c r="AF24" s="91"/>
      <c r="AG24" s="91"/>
      <c r="AH24" s="91"/>
      <c r="AI24" s="92"/>
      <c r="AJ24" s="93"/>
      <c r="AK24" s="93"/>
      <c r="AL24" s="93"/>
      <c r="AM24" s="93"/>
      <c r="AN24" s="93"/>
      <c r="AO24" s="93"/>
      <c r="AP24" s="93"/>
      <c r="AQ24" s="93"/>
      <c r="AR24" s="93"/>
      <c r="AS24" s="93"/>
      <c r="AT24" s="93"/>
      <c r="AU24" s="93"/>
      <c r="AV24" s="93"/>
      <c r="AW24" s="93"/>
      <c r="AX24" s="93"/>
      <c r="AY24" s="93"/>
      <c r="AZ24" s="93"/>
      <c r="BA24" s="93"/>
      <c r="BB24" s="93"/>
      <c r="BC24" s="93"/>
      <c r="BD24" s="93"/>
      <c r="BL24" s="7">
        <v>14</v>
      </c>
    </row>
    <row r="25" spans="1:64" ht="14.65" customHeight="1">
      <c r="Q25" s="88"/>
      <c r="R25" s="88"/>
      <c r="S25" s="94" t="str">
        <f>IF(org=0,"Не определено",org)</f>
        <v>МУП "Управление тепловодоснабжения и водоотведения "Сибиряк" муниципального образования сельское поселение Нижнесортымский</v>
      </c>
      <c r="T25" s="94"/>
      <c r="U25" s="94"/>
      <c r="V25" s="94"/>
      <c r="W25" s="94"/>
      <c r="X25" s="94"/>
      <c r="Y25" s="94"/>
      <c r="Z25" s="94"/>
      <c r="AA25" s="94"/>
      <c r="AB25" s="94"/>
      <c r="AC25" s="94"/>
      <c r="AD25" s="94"/>
      <c r="AE25" s="94"/>
      <c r="AF25" s="94"/>
      <c r="AG25" s="94"/>
      <c r="AH25" s="94"/>
      <c r="AI25" s="92"/>
      <c r="AJ25" s="95"/>
      <c r="AK25" s="95"/>
      <c r="AL25" s="95"/>
      <c r="AM25" s="95"/>
      <c r="AN25" s="95"/>
      <c r="AO25" s="95"/>
      <c r="AP25" s="95"/>
      <c r="AQ25" s="95"/>
      <c r="AR25" s="95"/>
      <c r="AS25" s="95"/>
      <c r="AT25" s="95"/>
      <c r="AU25" s="95"/>
      <c r="AV25" s="95"/>
      <c r="AW25" s="95"/>
      <c r="AX25" s="95"/>
      <c r="AY25" s="95"/>
      <c r="AZ25" s="95"/>
      <c r="BA25" s="95"/>
      <c r="BB25" s="95"/>
      <c r="BC25" s="95"/>
      <c r="BD25" s="95"/>
      <c r="BL25" s="7">
        <v>14</v>
      </c>
    </row>
    <row r="26" spans="1:64" ht="14.25" customHeight="1">
      <c r="Q26" s="88"/>
      <c r="R26" s="88"/>
      <c r="S26" s="89"/>
      <c r="T26" s="90"/>
      <c r="U26" s="90"/>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L26" s="7">
        <v>0</v>
      </c>
    </row>
    <row r="27" spans="1:64" s="97" customFormat="1" ht="25.5" customHeight="1">
      <c r="A27" s="87"/>
      <c r="B27" s="87"/>
      <c r="C27" s="87"/>
      <c r="D27" s="87"/>
      <c r="E27" s="87"/>
      <c r="F27" s="87"/>
      <c r="G27" s="87"/>
      <c r="H27" s="87"/>
      <c r="I27" s="87"/>
      <c r="J27" s="87"/>
      <c r="K27" s="87"/>
      <c r="L27" s="12"/>
      <c r="M27" s="87"/>
      <c r="N27" s="87"/>
      <c r="O27" s="87"/>
      <c r="S27" s="98" t="s">
        <v>24</v>
      </c>
      <c r="T27" s="98"/>
      <c r="U27" s="99"/>
      <c r="V27" s="100" t="str">
        <f>IF(TITLE_NAME_OR_PR_CHANGE="",IF(TITLE_NAME_OR_PR="","",TITLE_NAME_OR_PR),TITLE_NAME_OR_PR_CHANGE)</f>
        <v>Региональная службы по тарифам Ханты-Мансийского автономного округа – Югры</v>
      </c>
      <c r="W27" s="100"/>
      <c r="X27" s="100"/>
      <c r="Y27" s="100"/>
      <c r="Z27" s="100"/>
      <c r="AA27" s="100"/>
      <c r="AB27" s="7"/>
      <c r="AC27" s="100" t="str">
        <f>IF(TITLE_NAME_OR_PR_CHANGE="",IF(TITLE_NAME_OR_PR="","",TITLE_NAME_OR_PR),TITLE_NAME_OR_PR_CHANGE)</f>
        <v>Региональная службы по тарифам Ханты-Мансийского автономного округа – Югры</v>
      </c>
      <c r="AD27" s="100"/>
      <c r="AE27" s="100"/>
      <c r="AF27" s="100"/>
      <c r="AG27" s="100"/>
      <c r="AH27" s="100"/>
      <c r="AI27" s="7"/>
      <c r="AJ27" s="100" t="str">
        <f>IF(TITLE_NAME_OR_PR_CHANGE="",IF(TITLE_NAME_OR_PR="","",TITLE_NAME_OR_PR),TITLE_NAME_OR_PR_CHANGE)</f>
        <v>Региональная службы по тарифам Ханты-Мансийского автономного округа – Югры</v>
      </c>
      <c r="AK27" s="100"/>
      <c r="AL27" s="100"/>
      <c r="AM27" s="100"/>
      <c r="AN27" s="100"/>
      <c r="AO27" s="100"/>
      <c r="AP27" s="7"/>
      <c r="AQ27" s="100" t="str">
        <f>IF(TITLE_NAME_OR_PR_CHANGE="",IF(TITLE_NAME_OR_PR="","",TITLE_NAME_OR_PR),TITLE_NAME_OR_PR_CHANGE)</f>
        <v>Региональная службы по тарифам Ханты-Мансийского автономного округа – Югры</v>
      </c>
      <c r="AR27" s="100"/>
      <c r="AS27" s="100"/>
      <c r="AT27" s="100"/>
      <c r="AU27" s="100"/>
      <c r="AV27" s="100"/>
      <c r="AW27" s="7"/>
      <c r="AX27" s="100" t="str">
        <f>IF(TITLE_NAME_OR_PR_CHANGE="",IF(TITLE_NAME_OR_PR="","",TITLE_NAME_OR_PR),TITLE_NAME_OR_PR_CHANGE)</f>
        <v>Региональная службы по тарифам Ханты-Мансийского автономного округа – Югры</v>
      </c>
      <c r="AY27" s="100"/>
      <c r="AZ27" s="100"/>
      <c r="BA27" s="100"/>
      <c r="BB27" s="100"/>
      <c r="BC27" s="100"/>
      <c r="BD27" s="7"/>
      <c r="BE27" s="7"/>
      <c r="BF27" s="101"/>
      <c r="BG27" s="23"/>
      <c r="BH27" s="23"/>
      <c r="BI27" s="23"/>
      <c r="BJ27" s="23"/>
      <c r="BK27" s="23"/>
      <c r="BL27" s="97">
        <v>0</v>
      </c>
    </row>
    <row r="28" spans="1:64" s="97" customFormat="1" ht="18.75" customHeight="1">
      <c r="A28" s="87"/>
      <c r="B28" s="87"/>
      <c r="C28" s="87"/>
      <c r="D28" s="87"/>
      <c r="E28" s="87"/>
      <c r="F28" s="87"/>
      <c r="G28" s="87"/>
      <c r="H28" s="87"/>
      <c r="I28" s="87"/>
      <c r="J28" s="87"/>
      <c r="K28" s="87"/>
      <c r="L28" s="12"/>
      <c r="M28" s="87"/>
      <c r="N28" s="87"/>
      <c r="O28" s="87"/>
      <c r="S28" s="98" t="s">
        <v>25</v>
      </c>
      <c r="T28" s="98"/>
      <c r="U28" s="99"/>
      <c r="V28" s="102">
        <f>IF(TITLE_DATE_PR_CHANGE="",IF(TITLE_DATE_PR="","",TITLE_DATE_PR),TITLE_DATE_PR_CHANGE)</f>
        <v>45999</v>
      </c>
      <c r="W28" s="102"/>
      <c r="X28" s="102"/>
      <c r="Y28" s="102"/>
      <c r="Z28" s="102"/>
      <c r="AA28" s="102"/>
      <c r="AB28" s="7"/>
      <c r="AC28" s="102">
        <f>IF(TITLE_DATE_PR_CHANGE="",IF(TITLE_DATE_PR="","",TITLE_DATE_PR),TITLE_DATE_PR_CHANGE)</f>
        <v>45999</v>
      </c>
      <c r="AD28" s="102"/>
      <c r="AE28" s="102"/>
      <c r="AF28" s="102"/>
      <c r="AG28" s="102"/>
      <c r="AH28" s="102"/>
      <c r="AI28" s="7"/>
      <c r="AJ28" s="102">
        <f>IF(TITLE_DATE_PR_CHANGE="",IF(TITLE_DATE_PR="","",TITLE_DATE_PR),TITLE_DATE_PR_CHANGE)</f>
        <v>45999</v>
      </c>
      <c r="AK28" s="102"/>
      <c r="AL28" s="102"/>
      <c r="AM28" s="102"/>
      <c r="AN28" s="102"/>
      <c r="AO28" s="102"/>
      <c r="AP28" s="7"/>
      <c r="AQ28" s="102">
        <f>IF(TITLE_DATE_PR_CHANGE="",IF(TITLE_DATE_PR="","",TITLE_DATE_PR),TITLE_DATE_PR_CHANGE)</f>
        <v>45999</v>
      </c>
      <c r="AR28" s="102"/>
      <c r="AS28" s="102"/>
      <c r="AT28" s="102"/>
      <c r="AU28" s="102"/>
      <c r="AV28" s="102"/>
      <c r="AW28" s="7"/>
      <c r="AX28" s="102">
        <f>IF(TITLE_DATE_PR_CHANGE="",IF(TITLE_DATE_PR="","",TITLE_DATE_PR),TITLE_DATE_PR_CHANGE)</f>
        <v>45999</v>
      </c>
      <c r="AY28" s="102"/>
      <c r="AZ28" s="102"/>
      <c r="BA28" s="102"/>
      <c r="BB28" s="102"/>
      <c r="BC28" s="102"/>
      <c r="BD28" s="7"/>
      <c r="BE28" s="7"/>
      <c r="BF28" s="101"/>
      <c r="BG28" s="23"/>
      <c r="BH28" s="23"/>
      <c r="BI28" s="23"/>
      <c r="BJ28" s="23"/>
      <c r="BK28" s="23"/>
      <c r="BL28" s="97">
        <v>0</v>
      </c>
    </row>
    <row r="29" spans="1:64" s="97" customFormat="1" ht="18.75" customHeight="1">
      <c r="A29" s="87"/>
      <c r="B29" s="87"/>
      <c r="C29" s="87"/>
      <c r="D29" s="87"/>
      <c r="E29" s="87"/>
      <c r="F29" s="87"/>
      <c r="G29" s="87"/>
      <c r="H29" s="87"/>
      <c r="I29" s="87"/>
      <c r="J29" s="87"/>
      <c r="K29" s="87"/>
      <c r="L29" s="12"/>
      <c r="M29" s="87"/>
      <c r="N29" s="87"/>
      <c r="O29" s="87"/>
      <c r="S29" s="98" t="s">
        <v>26</v>
      </c>
      <c r="T29" s="98"/>
      <c r="U29" s="99"/>
      <c r="V29" s="100" t="str">
        <f>IF(TITLE_NUMBER_PR_CHANGE="",IF(TITLE_NUMBER_PR="","",TITLE_NUMBER_PR),TITLE_NUMBER_PR_CHANGE)</f>
        <v>65-нп</v>
      </c>
      <c r="W29" s="100"/>
      <c r="X29" s="100"/>
      <c r="Y29" s="100"/>
      <c r="Z29" s="100"/>
      <c r="AA29" s="100"/>
      <c r="AB29" s="7"/>
      <c r="AC29" s="100" t="str">
        <f>IF(TITLE_NUMBER_PR_CHANGE="",IF(TITLE_NUMBER_PR="","",TITLE_NUMBER_PR),TITLE_NUMBER_PR_CHANGE)</f>
        <v>65-нп</v>
      </c>
      <c r="AD29" s="100"/>
      <c r="AE29" s="100"/>
      <c r="AF29" s="100"/>
      <c r="AG29" s="100"/>
      <c r="AH29" s="100"/>
      <c r="AI29" s="7"/>
      <c r="AJ29" s="100" t="str">
        <f>IF(TITLE_NUMBER_PR_CHANGE="",IF(TITLE_NUMBER_PR="","",TITLE_NUMBER_PR),TITLE_NUMBER_PR_CHANGE)</f>
        <v>65-нп</v>
      </c>
      <c r="AK29" s="100"/>
      <c r="AL29" s="100"/>
      <c r="AM29" s="100"/>
      <c r="AN29" s="100"/>
      <c r="AO29" s="100"/>
      <c r="AP29" s="7"/>
      <c r="AQ29" s="100" t="str">
        <f>IF(TITLE_NUMBER_PR_CHANGE="",IF(TITLE_NUMBER_PR="","",TITLE_NUMBER_PR),TITLE_NUMBER_PR_CHANGE)</f>
        <v>65-нп</v>
      </c>
      <c r="AR29" s="100"/>
      <c r="AS29" s="100"/>
      <c r="AT29" s="100"/>
      <c r="AU29" s="100"/>
      <c r="AV29" s="100"/>
      <c r="AW29" s="7"/>
      <c r="AX29" s="100" t="str">
        <f>IF(TITLE_NUMBER_PR_CHANGE="",IF(TITLE_NUMBER_PR="","",TITLE_NUMBER_PR),TITLE_NUMBER_PR_CHANGE)</f>
        <v>65-нп</v>
      </c>
      <c r="AY29" s="100"/>
      <c r="AZ29" s="100"/>
      <c r="BA29" s="100"/>
      <c r="BB29" s="100"/>
      <c r="BC29" s="100"/>
      <c r="BD29" s="7"/>
      <c r="BE29" s="7"/>
      <c r="BF29" s="101"/>
      <c r="BG29" s="23"/>
      <c r="BH29" s="23"/>
      <c r="BI29" s="23"/>
      <c r="BJ29" s="23"/>
      <c r="BK29" s="23"/>
      <c r="BL29" s="97">
        <v>0</v>
      </c>
    </row>
    <row r="30" spans="1:64" s="97" customFormat="1" ht="18.75" customHeight="1">
      <c r="A30" s="87"/>
      <c r="B30" s="87"/>
      <c r="C30" s="87"/>
      <c r="D30" s="87"/>
      <c r="E30" s="87"/>
      <c r="F30" s="87"/>
      <c r="G30" s="87"/>
      <c r="H30" s="87"/>
      <c r="I30" s="87"/>
      <c r="J30" s="87"/>
      <c r="K30" s="87"/>
      <c r="L30" s="12"/>
      <c r="M30" s="87"/>
      <c r="N30" s="87"/>
      <c r="O30" s="87"/>
      <c r="S30" s="98" t="s">
        <v>27</v>
      </c>
      <c r="T30" s="98"/>
      <c r="U30" s="99"/>
      <c r="V30" s="100" t="str">
        <f>IF(TITLE_IST_PUB_CHANGE="",IF(TITLE_IST_PUB="","",TITLE_IST_PUB),TITLE_IST_PUB_CHANGE)</f>
        <v>«Официальный интернет-портал правовой информации» (www.pravo.gov.ru)</v>
      </c>
      <c r="W30" s="100"/>
      <c r="X30" s="100"/>
      <c r="Y30" s="100"/>
      <c r="Z30" s="100"/>
      <c r="AA30" s="100"/>
      <c r="AB30" s="7"/>
      <c r="AC30" s="100" t="str">
        <f>IF(TITLE_IST_PUB_CHANGE="",IF(TITLE_IST_PUB="","",TITLE_IST_PUB),TITLE_IST_PUB_CHANGE)</f>
        <v>«Официальный интернет-портал правовой информации» (www.pravo.gov.ru)</v>
      </c>
      <c r="AD30" s="100"/>
      <c r="AE30" s="100"/>
      <c r="AF30" s="100"/>
      <c r="AG30" s="100"/>
      <c r="AH30" s="100"/>
      <c r="AI30" s="7"/>
      <c r="AJ30" s="100" t="str">
        <f>IF(TITLE_IST_PUB_CHANGE="",IF(TITLE_IST_PUB="","",TITLE_IST_PUB),TITLE_IST_PUB_CHANGE)</f>
        <v>«Официальный интернет-портал правовой информации» (www.pravo.gov.ru)</v>
      </c>
      <c r="AK30" s="100"/>
      <c r="AL30" s="100"/>
      <c r="AM30" s="100"/>
      <c r="AN30" s="100"/>
      <c r="AO30" s="100"/>
      <c r="AP30" s="7"/>
      <c r="AQ30" s="100" t="str">
        <f>IF(TITLE_IST_PUB_CHANGE="",IF(TITLE_IST_PUB="","",TITLE_IST_PUB),TITLE_IST_PUB_CHANGE)</f>
        <v>«Официальный интернет-портал правовой информации» (www.pravo.gov.ru)</v>
      </c>
      <c r="AR30" s="100"/>
      <c r="AS30" s="100"/>
      <c r="AT30" s="100"/>
      <c r="AU30" s="100"/>
      <c r="AV30" s="100"/>
      <c r="AW30" s="7"/>
      <c r="AX30" s="100" t="str">
        <f>IF(TITLE_IST_PUB_CHANGE="",IF(TITLE_IST_PUB="","",TITLE_IST_PUB),TITLE_IST_PUB_CHANGE)</f>
        <v>«Официальный интернет-портал правовой информации» (www.pravo.gov.ru)</v>
      </c>
      <c r="AY30" s="100"/>
      <c r="AZ30" s="100"/>
      <c r="BA30" s="100"/>
      <c r="BB30" s="100"/>
      <c r="BC30" s="100"/>
      <c r="BD30" s="7"/>
      <c r="BE30" s="7"/>
      <c r="BF30" s="101"/>
      <c r="BG30" s="23"/>
      <c r="BH30" s="23"/>
      <c r="BI30" s="23"/>
      <c r="BJ30" s="23"/>
      <c r="BK30" s="23"/>
      <c r="BL30" s="97">
        <v>0</v>
      </c>
    </row>
    <row r="31" spans="1:64" ht="14.25" hidden="1" customHeight="1">
      <c r="Q31" s="88"/>
      <c r="R31" s="88"/>
      <c r="S31" s="89"/>
      <c r="T31" s="90"/>
      <c r="U31" s="90"/>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L31" s="7">
        <v>0</v>
      </c>
    </row>
    <row r="32" spans="1:64" s="97" customFormat="1" ht="18.75" hidden="1" customHeight="1">
      <c r="A32" s="87"/>
      <c r="B32" s="87"/>
      <c r="C32" s="87"/>
      <c r="D32" s="87"/>
      <c r="E32" s="87"/>
      <c r="F32" s="87"/>
      <c r="G32" s="87"/>
      <c r="H32" s="87"/>
      <c r="I32" s="87"/>
      <c r="J32" s="87"/>
      <c r="K32" s="87"/>
      <c r="L32" s="12"/>
      <c r="M32" s="87"/>
      <c r="N32" s="87"/>
      <c r="O32" s="87"/>
      <c r="S32" s="98" t="s">
        <v>28</v>
      </c>
      <c r="T32" s="98"/>
      <c r="U32" s="99"/>
      <c r="V32" s="102">
        <f>IF(TITLE_DATE_PR_CHANGE="",IF(TITLE_DATE_PR="","",TITLE_DATE_PR),TITLE_DATE_PR_CHANGE)</f>
        <v>45999</v>
      </c>
      <c r="W32" s="102"/>
      <c r="X32" s="102"/>
      <c r="Y32" s="102"/>
      <c r="Z32" s="102"/>
      <c r="AA32" s="102"/>
      <c r="AB32" s="7"/>
      <c r="AC32" s="102">
        <f>IF(TITLE_DATE_PR_CHANGE="",IF(TITLE_DATE_PR="","",TITLE_DATE_PR),TITLE_DATE_PR_CHANGE)</f>
        <v>45999</v>
      </c>
      <c r="AD32" s="102"/>
      <c r="AE32" s="102"/>
      <c r="AF32" s="102"/>
      <c r="AG32" s="102"/>
      <c r="AH32" s="102"/>
      <c r="AI32" s="7"/>
      <c r="AJ32" s="102">
        <f>IF(TITLE_DATE_PR_CHANGE="",IF(TITLE_DATE_PR="","",TITLE_DATE_PR),TITLE_DATE_PR_CHANGE)</f>
        <v>45999</v>
      </c>
      <c r="AK32" s="102"/>
      <c r="AL32" s="102"/>
      <c r="AM32" s="102"/>
      <c r="AN32" s="102"/>
      <c r="AO32" s="102"/>
      <c r="AP32" s="7"/>
      <c r="AQ32" s="102">
        <f>IF(TITLE_DATE_PR_CHANGE="",IF(TITLE_DATE_PR="","",TITLE_DATE_PR),TITLE_DATE_PR_CHANGE)</f>
        <v>45999</v>
      </c>
      <c r="AR32" s="102"/>
      <c r="AS32" s="102"/>
      <c r="AT32" s="102"/>
      <c r="AU32" s="102"/>
      <c r="AV32" s="102"/>
      <c r="AW32" s="7"/>
      <c r="AX32" s="102">
        <f>IF(TITLE_DATE_PR_CHANGE="",IF(TITLE_DATE_PR="","",TITLE_DATE_PR),TITLE_DATE_PR_CHANGE)</f>
        <v>45999</v>
      </c>
      <c r="AY32" s="102"/>
      <c r="AZ32" s="102"/>
      <c r="BA32" s="102"/>
      <c r="BB32" s="102"/>
      <c r="BC32" s="102"/>
      <c r="BD32" s="7"/>
      <c r="BE32" s="7"/>
      <c r="BF32" s="101"/>
      <c r="BG32" s="23"/>
      <c r="BH32" s="23"/>
      <c r="BI32" s="23"/>
      <c r="BJ32" s="23"/>
      <c r="BK32" s="23"/>
      <c r="BL32" s="97">
        <v>0</v>
      </c>
    </row>
    <row r="33" spans="1:64" s="97" customFormat="1" ht="18.75" hidden="1" customHeight="1">
      <c r="A33" s="87"/>
      <c r="B33" s="87"/>
      <c r="C33" s="87"/>
      <c r="D33" s="87"/>
      <c r="E33" s="87"/>
      <c r="F33" s="87"/>
      <c r="G33" s="87"/>
      <c r="H33" s="87"/>
      <c r="I33" s="87"/>
      <c r="J33" s="87"/>
      <c r="K33" s="87"/>
      <c r="L33" s="12"/>
      <c r="M33" s="87"/>
      <c r="N33" s="87"/>
      <c r="O33" s="87"/>
      <c r="S33" s="98" t="s">
        <v>29</v>
      </c>
      <c r="T33" s="98"/>
      <c r="U33" s="99"/>
      <c r="V33" s="100" t="str">
        <f>IF(TITLE_NUMBER_PR_CHANGE="",IF(TITLE_NUMBER_PR="","",TITLE_NUMBER_PR),TITLE_NUMBER_PR_CHANGE)</f>
        <v>65-нп</v>
      </c>
      <c r="W33" s="100"/>
      <c r="X33" s="100"/>
      <c r="Y33" s="100"/>
      <c r="Z33" s="100"/>
      <c r="AA33" s="100"/>
      <c r="AB33" s="7"/>
      <c r="AC33" s="100" t="str">
        <f>IF(TITLE_NUMBER_PR_CHANGE="",IF(TITLE_NUMBER_PR="","",TITLE_NUMBER_PR),TITLE_NUMBER_PR_CHANGE)</f>
        <v>65-нп</v>
      </c>
      <c r="AD33" s="100"/>
      <c r="AE33" s="100"/>
      <c r="AF33" s="100"/>
      <c r="AG33" s="100"/>
      <c r="AH33" s="100"/>
      <c r="AI33" s="7"/>
      <c r="AJ33" s="100" t="str">
        <f>IF(TITLE_NUMBER_PR_CHANGE="",IF(TITLE_NUMBER_PR="","",TITLE_NUMBER_PR),TITLE_NUMBER_PR_CHANGE)</f>
        <v>65-нп</v>
      </c>
      <c r="AK33" s="100"/>
      <c r="AL33" s="100"/>
      <c r="AM33" s="100"/>
      <c r="AN33" s="100"/>
      <c r="AO33" s="100"/>
      <c r="AP33" s="7"/>
      <c r="AQ33" s="100" t="str">
        <f>IF(TITLE_NUMBER_PR_CHANGE="",IF(TITLE_NUMBER_PR="","",TITLE_NUMBER_PR),TITLE_NUMBER_PR_CHANGE)</f>
        <v>65-нп</v>
      </c>
      <c r="AR33" s="100"/>
      <c r="AS33" s="100"/>
      <c r="AT33" s="100"/>
      <c r="AU33" s="100"/>
      <c r="AV33" s="100"/>
      <c r="AW33" s="7"/>
      <c r="AX33" s="100" t="str">
        <f>IF(TITLE_NUMBER_PR_CHANGE="",IF(TITLE_NUMBER_PR="","",TITLE_NUMBER_PR),TITLE_NUMBER_PR_CHANGE)</f>
        <v>65-нп</v>
      </c>
      <c r="AY33" s="100"/>
      <c r="AZ33" s="100"/>
      <c r="BA33" s="100"/>
      <c r="BB33" s="100"/>
      <c r="BC33" s="100"/>
      <c r="BD33" s="7"/>
      <c r="BE33" s="7"/>
      <c r="BF33" s="101"/>
      <c r="BG33" s="23"/>
      <c r="BH33" s="23"/>
      <c r="BI33" s="23"/>
      <c r="BJ33" s="23"/>
      <c r="BK33" s="23"/>
      <c r="BL33" s="97">
        <v>0</v>
      </c>
    </row>
    <row r="34" spans="1:64" s="97" customFormat="1" ht="1.1499999999999999" customHeight="1">
      <c r="A34" s="87"/>
      <c r="B34" s="87"/>
      <c r="C34" s="87"/>
      <c r="D34" s="87"/>
      <c r="E34" s="87"/>
      <c r="F34" s="87"/>
      <c r="G34" s="87"/>
      <c r="H34" s="87"/>
      <c r="I34" s="87"/>
      <c r="J34" s="87"/>
      <c r="K34" s="87"/>
      <c r="L34" s="12"/>
      <c r="M34" s="87"/>
      <c r="N34" s="87"/>
      <c r="O34" s="87"/>
      <c r="S34" s="7"/>
      <c r="T34" s="7"/>
      <c r="U34" s="103"/>
      <c r="V34" s="7"/>
      <c r="W34" s="7"/>
      <c r="X34" s="7"/>
      <c r="Y34" s="7"/>
      <c r="Z34" s="7"/>
      <c r="AA34" s="7"/>
      <c r="AB34" s="8" t="s">
        <v>30</v>
      </c>
      <c r="AC34" s="7"/>
      <c r="AD34" s="7"/>
      <c r="AE34" s="7"/>
      <c r="AF34" s="7"/>
      <c r="AG34" s="7"/>
      <c r="AH34" s="7"/>
      <c r="AI34" s="8" t="s">
        <v>30</v>
      </c>
      <c r="AJ34" s="7"/>
      <c r="AK34" s="7"/>
      <c r="AL34" s="7"/>
      <c r="AM34" s="7"/>
      <c r="AN34" s="7"/>
      <c r="AO34" s="7"/>
      <c r="AP34" s="8" t="s">
        <v>30</v>
      </c>
      <c r="AQ34" s="7"/>
      <c r="AR34" s="7"/>
      <c r="AS34" s="7"/>
      <c r="AT34" s="7"/>
      <c r="AU34" s="7"/>
      <c r="AV34" s="7"/>
      <c r="AW34" s="8" t="s">
        <v>30</v>
      </c>
      <c r="AX34" s="7"/>
      <c r="AY34" s="7"/>
      <c r="AZ34" s="7"/>
      <c r="BA34" s="7"/>
      <c r="BB34" s="7"/>
      <c r="BC34" s="7"/>
      <c r="BD34" s="8" t="s">
        <v>30</v>
      </c>
      <c r="BG34" s="23"/>
      <c r="BH34" s="23"/>
      <c r="BI34" s="23"/>
      <c r="BJ34" s="23"/>
      <c r="BK34" s="23"/>
      <c r="BL34" s="97">
        <v>1</v>
      </c>
    </row>
    <row r="35" spans="1:64" ht="14.65" customHeight="1">
      <c r="Q35" s="88"/>
      <c r="R35" s="88"/>
      <c r="S35" s="89"/>
      <c r="T35" s="90"/>
      <c r="U35" s="104"/>
      <c r="V35" s="105"/>
      <c r="W35" s="105"/>
      <c r="X35" s="105"/>
      <c r="Y35" s="105"/>
      <c r="Z35" s="105"/>
      <c r="AA35" s="105"/>
      <c r="AB35" s="105"/>
      <c r="AC35" s="105"/>
      <c r="AD35" s="105"/>
      <c r="AE35" s="105"/>
      <c r="AF35" s="105"/>
      <c r="AG35" s="105"/>
      <c r="AH35" s="105"/>
      <c r="AI35" s="105"/>
      <c r="AJ35" s="105" t="s">
        <v>31</v>
      </c>
      <c r="AK35" s="105"/>
      <c r="AL35" s="105"/>
      <c r="AM35" s="105"/>
      <c r="AN35" s="105"/>
      <c r="AO35" s="105"/>
      <c r="AP35" s="105"/>
      <c r="AQ35" s="105" t="s">
        <v>31</v>
      </c>
      <c r="AR35" s="105"/>
      <c r="AS35" s="105"/>
      <c r="AT35" s="105"/>
      <c r="AU35" s="105"/>
      <c r="AV35" s="105"/>
      <c r="AW35" s="105"/>
      <c r="AX35" s="105" t="s">
        <v>31</v>
      </c>
      <c r="AY35" s="105"/>
      <c r="AZ35" s="105"/>
      <c r="BA35" s="105"/>
      <c r="BB35" s="105"/>
      <c r="BC35" s="105"/>
      <c r="BD35" s="105"/>
      <c r="BL35" s="7">
        <v>14</v>
      </c>
    </row>
    <row r="36" spans="1:64" ht="14.65" customHeight="1">
      <c r="Q36" s="88"/>
      <c r="R36" s="88"/>
      <c r="S36" s="106" t="s">
        <v>32</v>
      </c>
      <c r="T36" s="106"/>
      <c r="U36" s="106"/>
      <c r="V36" s="106"/>
      <c r="W36" s="106"/>
      <c r="X36" s="106"/>
      <c r="Y36" s="106"/>
      <c r="Z36" s="106"/>
      <c r="AA36" s="106"/>
      <c r="AB36" s="106"/>
      <c r="AC36" s="106"/>
      <c r="AD36" s="106"/>
      <c r="AE36" s="106"/>
      <c r="AF36" s="106"/>
      <c r="AG36" s="106"/>
      <c r="AH36" s="106"/>
      <c r="AI36" s="106"/>
      <c r="AJ36" s="106" t="s">
        <v>32</v>
      </c>
      <c r="AK36" s="106"/>
      <c r="AL36" s="106"/>
      <c r="AM36" s="106"/>
      <c r="AN36" s="106"/>
      <c r="AO36" s="106"/>
      <c r="AP36" s="106"/>
      <c r="AQ36" s="106" t="s">
        <v>32</v>
      </c>
      <c r="AR36" s="106"/>
      <c r="AS36" s="106"/>
      <c r="AT36" s="106"/>
      <c r="AU36" s="106"/>
      <c r="AV36" s="106"/>
      <c r="AW36" s="106"/>
      <c r="AX36" s="106" t="s">
        <v>32</v>
      </c>
      <c r="AY36" s="106"/>
      <c r="AZ36" s="106"/>
      <c r="BA36" s="106"/>
      <c r="BB36" s="106"/>
      <c r="BC36" s="106"/>
      <c r="BD36" s="106"/>
      <c r="BE36" s="106"/>
      <c r="BF36" s="106"/>
    </row>
    <row r="37" spans="1:64" ht="14.65" customHeight="1">
      <c r="Q37" s="88"/>
      <c r="R37" s="88"/>
      <c r="S37" s="107" t="s">
        <v>33</v>
      </c>
      <c r="T37" s="108" t="s">
        <v>34</v>
      </c>
      <c r="U37" s="109"/>
      <c r="V37" s="110" t="s">
        <v>35</v>
      </c>
      <c r="W37" s="111"/>
      <c r="X37" s="111"/>
      <c r="Y37" s="111"/>
      <c r="Z37" s="111"/>
      <c r="AA37" s="112"/>
      <c r="AB37" s="113" t="s">
        <v>36</v>
      </c>
      <c r="AC37" s="110" t="s">
        <v>35</v>
      </c>
      <c r="AD37" s="111"/>
      <c r="AE37" s="111"/>
      <c r="AF37" s="111"/>
      <c r="AG37" s="111"/>
      <c r="AH37" s="112"/>
      <c r="AI37" s="113" t="s">
        <v>37</v>
      </c>
      <c r="AJ37" s="110" t="s">
        <v>35</v>
      </c>
      <c r="AK37" s="111"/>
      <c r="AL37" s="111"/>
      <c r="AM37" s="111"/>
      <c r="AN37" s="111"/>
      <c r="AO37" s="112"/>
      <c r="AP37" s="113" t="s">
        <v>36</v>
      </c>
      <c r="AQ37" s="110" t="s">
        <v>35</v>
      </c>
      <c r="AR37" s="111"/>
      <c r="AS37" s="111"/>
      <c r="AT37" s="111"/>
      <c r="AU37" s="111"/>
      <c r="AV37" s="112"/>
      <c r="AW37" s="113" t="s">
        <v>36</v>
      </c>
      <c r="AX37" s="110" t="s">
        <v>35</v>
      </c>
      <c r="AY37" s="111"/>
      <c r="AZ37" s="111"/>
      <c r="BA37" s="111"/>
      <c r="BB37" s="111"/>
      <c r="BC37" s="112"/>
      <c r="BD37" s="113" t="s">
        <v>36</v>
      </c>
      <c r="BE37" s="114" t="s">
        <v>38</v>
      </c>
      <c r="BF37" s="106"/>
      <c r="BL37" s="7">
        <v>14</v>
      </c>
    </row>
    <row r="38" spans="1:64" ht="35.65" customHeight="1">
      <c r="Q38" s="88"/>
      <c r="R38" s="88"/>
      <c r="S38" s="107"/>
      <c r="T38" s="108"/>
      <c r="U38" s="115"/>
      <c r="V38" s="116" t="s">
        <v>39</v>
      </c>
      <c r="W38" s="117" t="s">
        <v>40</v>
      </c>
      <c r="X38" s="118"/>
      <c r="Y38" s="117" t="s">
        <v>41</v>
      </c>
      <c r="Z38" s="119"/>
      <c r="AA38" s="118"/>
      <c r="AB38" s="120"/>
      <c r="AC38" s="116" t="s">
        <v>39</v>
      </c>
      <c r="AD38" s="117" t="s">
        <v>40</v>
      </c>
      <c r="AE38" s="118"/>
      <c r="AF38" s="117" t="s">
        <v>41</v>
      </c>
      <c r="AG38" s="119"/>
      <c r="AH38" s="118"/>
      <c r="AI38" s="120"/>
      <c r="AJ38" s="116" t="s">
        <v>39</v>
      </c>
      <c r="AK38" s="117" t="s">
        <v>40</v>
      </c>
      <c r="AL38" s="118"/>
      <c r="AM38" s="117" t="s">
        <v>41</v>
      </c>
      <c r="AN38" s="119"/>
      <c r="AO38" s="118"/>
      <c r="AP38" s="120"/>
      <c r="AQ38" s="116" t="s">
        <v>39</v>
      </c>
      <c r="AR38" s="117" t="s">
        <v>40</v>
      </c>
      <c r="AS38" s="118"/>
      <c r="AT38" s="117" t="s">
        <v>41</v>
      </c>
      <c r="AU38" s="119"/>
      <c r="AV38" s="118"/>
      <c r="AW38" s="120"/>
      <c r="AX38" s="116" t="s">
        <v>39</v>
      </c>
      <c r="AY38" s="117" t="s">
        <v>40</v>
      </c>
      <c r="AZ38" s="118"/>
      <c r="BA38" s="117" t="s">
        <v>41</v>
      </c>
      <c r="BB38" s="119"/>
      <c r="BC38" s="118"/>
      <c r="BD38" s="120"/>
      <c r="BE38" s="121"/>
      <c r="BF38" s="106"/>
      <c r="BL38" s="7">
        <v>34</v>
      </c>
    </row>
    <row r="39" spans="1:64" ht="90.4" customHeight="1">
      <c r="A39" s="87"/>
      <c r="B39" s="87" t="s">
        <v>42</v>
      </c>
      <c r="C39" s="87" t="s">
        <v>43</v>
      </c>
      <c r="D39" s="87" t="s">
        <v>44</v>
      </c>
      <c r="E39" s="12" t="s">
        <v>45</v>
      </c>
      <c r="F39" s="12" t="s">
        <v>46</v>
      </c>
      <c r="G39" s="12" t="s">
        <v>47</v>
      </c>
      <c r="H39" s="12"/>
      <c r="I39" s="12" t="s">
        <v>48</v>
      </c>
      <c r="J39" s="12" t="s">
        <v>49</v>
      </c>
      <c r="K39" s="12" t="s">
        <v>50</v>
      </c>
      <c r="L39" s="12" t="s">
        <v>19</v>
      </c>
      <c r="Q39" s="88"/>
      <c r="R39" s="88"/>
      <c r="S39" s="107"/>
      <c r="T39" s="108"/>
      <c r="U39" s="122"/>
      <c r="V39" s="116" t="s">
        <v>51</v>
      </c>
      <c r="W39" s="123" t="s">
        <v>52</v>
      </c>
      <c r="X39" s="123" t="s">
        <v>53</v>
      </c>
      <c r="Y39" s="123" t="s">
        <v>54</v>
      </c>
      <c r="Z39" s="124" t="s">
        <v>55</v>
      </c>
      <c r="AA39" s="125"/>
      <c r="AB39" s="126"/>
      <c r="AC39" s="116" t="s">
        <v>51</v>
      </c>
      <c r="AD39" s="123" t="s">
        <v>52</v>
      </c>
      <c r="AE39" s="123" t="s">
        <v>53</v>
      </c>
      <c r="AF39" s="123" t="s">
        <v>54</v>
      </c>
      <c r="AG39" s="124" t="s">
        <v>55</v>
      </c>
      <c r="AH39" s="125"/>
      <c r="AI39" s="126"/>
      <c r="AJ39" s="116" t="s">
        <v>51</v>
      </c>
      <c r="AK39" s="123" t="s">
        <v>52</v>
      </c>
      <c r="AL39" s="123" t="s">
        <v>53</v>
      </c>
      <c r="AM39" s="123" t="s">
        <v>54</v>
      </c>
      <c r="AN39" s="124" t="s">
        <v>55</v>
      </c>
      <c r="AO39" s="125"/>
      <c r="AP39" s="126"/>
      <c r="AQ39" s="116" t="s">
        <v>51</v>
      </c>
      <c r="AR39" s="123" t="s">
        <v>52</v>
      </c>
      <c r="AS39" s="123" t="s">
        <v>53</v>
      </c>
      <c r="AT39" s="123" t="s">
        <v>54</v>
      </c>
      <c r="AU39" s="124" t="s">
        <v>55</v>
      </c>
      <c r="AV39" s="125"/>
      <c r="AW39" s="126"/>
      <c r="AX39" s="116" t="s">
        <v>51</v>
      </c>
      <c r="AY39" s="123" t="s">
        <v>52</v>
      </c>
      <c r="AZ39" s="123" t="s">
        <v>53</v>
      </c>
      <c r="BA39" s="123" t="s">
        <v>54</v>
      </c>
      <c r="BB39" s="124" t="s">
        <v>55</v>
      </c>
      <c r="BC39" s="125"/>
      <c r="BD39" s="126"/>
      <c r="BE39" s="127"/>
      <c r="BF39" s="106"/>
      <c r="BL39" s="7">
        <v>86</v>
      </c>
    </row>
    <row r="40" spans="1:64" s="136" customFormat="1" ht="11.25" hidden="1" customHeight="1">
      <c r="A40" s="87"/>
      <c r="B40" s="87"/>
      <c r="C40" s="87"/>
      <c r="D40" s="87"/>
      <c r="E40" s="87"/>
      <c r="F40" s="87"/>
      <c r="G40" s="87"/>
      <c r="H40" s="87"/>
      <c r="I40" s="87"/>
      <c r="J40" s="87"/>
      <c r="K40" s="87"/>
      <c r="L40" s="12"/>
      <c r="M40" s="3"/>
      <c r="N40" s="3"/>
      <c r="O40" s="3"/>
      <c r="P40" s="128"/>
      <c r="Q40" s="129"/>
      <c r="R40" s="130">
        <v>1</v>
      </c>
      <c r="S40" s="131" t="s">
        <v>56</v>
      </c>
      <c r="T40" s="132" t="s">
        <v>57</v>
      </c>
      <c r="U40" s="133" t="str">
        <f ca="1">OFFSET(U40,0,-1)</f>
        <v>2</v>
      </c>
      <c r="V40" s="134">
        <f ca="1">OFFSET(V40,0,-1)+1</f>
        <v>3</v>
      </c>
      <c r="W40" s="134">
        <f ca="1">OFFSET(W40,0,-1)+1</f>
        <v>4</v>
      </c>
      <c r="X40" s="134">
        <f ca="1">OFFSET(X40,0,-1)+1</f>
        <v>5</v>
      </c>
      <c r="Y40" s="134">
        <f ca="1">OFFSET(Y40,0,-1)+1</f>
        <v>6</v>
      </c>
      <c r="Z40" s="135">
        <f ca="1">OFFSET(Z40,0,-1)+1</f>
        <v>7</v>
      </c>
      <c r="AA40" s="135"/>
      <c r="AB40" s="134">
        <f ca="1">OFFSET(AB40,0,-2)+1</f>
        <v>8</v>
      </c>
      <c r="AC40" s="134">
        <f ca="1">OFFSET(AC40,0,-1)+1</f>
        <v>9</v>
      </c>
      <c r="AD40" s="134">
        <f ca="1">OFFSET(AD40,0,-1)+1</f>
        <v>10</v>
      </c>
      <c r="AE40" s="134">
        <f ca="1">OFFSET(AE40,0,-1)+1</f>
        <v>11</v>
      </c>
      <c r="AF40" s="134">
        <f ca="1">OFFSET(AF40,0,-1)+1</f>
        <v>12</v>
      </c>
      <c r="AG40" s="135">
        <f ca="1">OFFSET(AG40,0,-1)+1</f>
        <v>13</v>
      </c>
      <c r="AH40" s="135"/>
      <c r="AI40" s="134">
        <f ca="1">OFFSET(AI40,0,-2)+1</f>
        <v>14</v>
      </c>
      <c r="AJ40" s="134">
        <f ca="1">OFFSET(AJ40,0,-1)+1</f>
        <v>15</v>
      </c>
      <c r="AK40" s="134">
        <f ca="1">OFFSET(AK40,0,-1)+1</f>
        <v>16</v>
      </c>
      <c r="AL40" s="134">
        <f ca="1">OFFSET(AL40,0,-1)+1</f>
        <v>17</v>
      </c>
      <c r="AM40" s="134">
        <f ca="1">OFFSET(AM40,0,-1)+1</f>
        <v>18</v>
      </c>
      <c r="AN40" s="135">
        <f ca="1">OFFSET(AN40,0,-1)+1</f>
        <v>19</v>
      </c>
      <c r="AO40" s="135"/>
      <c r="AP40" s="134">
        <f ca="1">OFFSET(AP40,0,-2)+1</f>
        <v>20</v>
      </c>
      <c r="AQ40" s="134">
        <f ca="1">OFFSET(AQ40,0,-1)+1</f>
        <v>21</v>
      </c>
      <c r="AR40" s="134">
        <f ca="1">OFFSET(AR40,0,-1)+1</f>
        <v>22</v>
      </c>
      <c r="AS40" s="134">
        <f ca="1">OFFSET(AS40,0,-1)+1</f>
        <v>23</v>
      </c>
      <c r="AT40" s="134">
        <f ca="1">OFFSET(AT40,0,-1)+1</f>
        <v>24</v>
      </c>
      <c r="AU40" s="135">
        <f ca="1">OFFSET(AU40,0,-1)+1</f>
        <v>25</v>
      </c>
      <c r="AV40" s="135"/>
      <c r="AW40" s="134">
        <f ca="1">OFFSET(AW40,0,-2)+1</f>
        <v>26</v>
      </c>
      <c r="AX40" s="134">
        <f ca="1">OFFSET(AX40,0,-1)+1</f>
        <v>27</v>
      </c>
      <c r="AY40" s="134">
        <f ca="1">OFFSET(AY40,0,-1)+1</f>
        <v>28</v>
      </c>
      <c r="AZ40" s="134">
        <f ca="1">OFFSET(AZ40,0,-1)+1</f>
        <v>29</v>
      </c>
      <c r="BA40" s="134">
        <f ca="1">OFFSET(BA40,0,-1)+1</f>
        <v>30</v>
      </c>
      <c r="BB40" s="135">
        <f ca="1">OFFSET(BB40,0,-1)+1</f>
        <v>31</v>
      </c>
      <c r="BC40" s="135"/>
      <c r="BD40" s="134">
        <f ca="1">OFFSET(BD40,0,-2)+1</f>
        <v>32</v>
      </c>
      <c r="BE40" s="133">
        <f ca="1">OFFSET(BE40,0,-1)</f>
        <v>32</v>
      </c>
      <c r="BF40" s="134">
        <f ca="1">OFFSET(BF40,0,-1)+1</f>
        <v>33</v>
      </c>
      <c r="BG40" s="8"/>
      <c r="BH40" s="8"/>
      <c r="BI40" s="8"/>
      <c r="BJ40" s="8"/>
      <c r="BK40" s="8"/>
      <c r="BL40" s="136">
        <v>0</v>
      </c>
    </row>
    <row r="41" spans="1:64" ht="24" customHeight="1">
      <c r="A41" s="10" t="s">
        <v>58</v>
      </c>
      <c r="B41" s="10"/>
      <c r="C41" s="10"/>
      <c r="D41" s="10"/>
      <c r="E41" s="11">
        <v>1</v>
      </c>
      <c r="F41" s="10"/>
      <c r="G41" s="10"/>
      <c r="H41" s="10"/>
      <c r="I41" s="10"/>
      <c r="J41" s="10"/>
      <c r="K41" s="10"/>
      <c r="L41" s="12"/>
      <c r="M41" s="13"/>
      <c r="N41" s="13"/>
      <c r="O41" s="13"/>
      <c r="Q41" s="14"/>
      <c r="R41" s="15"/>
      <c r="S41" s="16">
        <f>INDEX(PT_DIFFERENTIATION_NUM_NTAR,MATCH(A41,PT_DIFFERENTIATION_NTAR_ID,0))</f>
        <v>1</v>
      </c>
      <c r="T41" s="17" t="s">
        <v>1</v>
      </c>
      <c r="U41" s="18"/>
      <c r="V41" s="19"/>
      <c r="W41" s="20"/>
      <c r="X41" s="20"/>
      <c r="Y41" s="20"/>
      <c r="Z41" s="20"/>
      <c r="AA41" s="20"/>
      <c r="AB41" s="21"/>
      <c r="AC41" s="19" t="str">
        <f>INDEX(PT_DIFFERENTIATION_NTAR,MATCH(A41,PT_DIFFERENTIATION_NTAR_ID,0))</f>
        <v>Тариф на водоотведение (приём,транспортировка и очистка сточных вод)</v>
      </c>
      <c r="AD41" s="20"/>
      <c r="AE41" s="20"/>
      <c r="AF41" s="20"/>
      <c r="AG41" s="20"/>
      <c r="AH41" s="20"/>
      <c r="AI41" s="20"/>
      <c r="AJ41" s="19"/>
      <c r="AK41" s="20"/>
      <c r="AL41" s="20"/>
      <c r="AM41" s="20"/>
      <c r="AN41" s="20"/>
      <c r="AO41" s="20"/>
      <c r="AP41" s="21"/>
      <c r="AQ41" s="19"/>
      <c r="AR41" s="20"/>
      <c r="AS41" s="20"/>
      <c r="AT41" s="20"/>
      <c r="AU41" s="20"/>
      <c r="AV41" s="20"/>
      <c r="AW41" s="21"/>
      <c r="AX41" s="19"/>
      <c r="AY41" s="20"/>
      <c r="AZ41" s="20"/>
      <c r="BA41" s="20"/>
      <c r="BB41" s="20"/>
      <c r="BC41" s="20"/>
      <c r="BD41" s="21"/>
      <c r="BE41" s="21"/>
      <c r="BF41" s="22" t="str">
        <f>"Указывается наименование тарифа в случае "&amp;IF(TEMPLATE_GROUP="P","утверждения нескольких тарифов","подачи предложения по нескольким тарифам")&amp;".
В случае наличия нескольких тарифов информация по ним указывается в отдельных строках."</f>
        <v>Указывается наименование тарифа в случае утверждения нескольких тарифов.
В случае наличия нескольких тарифов информация по ним указывается в отдельных строках.</v>
      </c>
      <c r="BH41" s="23"/>
      <c r="BI41" s="23" t="str">
        <f t="shared" ref="BI41:BI57" si="1">IF(T41="","",T41)</f>
        <v>Наименование тарифа</v>
      </c>
      <c r="BJ41" s="23"/>
      <c r="BK41" s="23"/>
      <c r="BL41" s="7">
        <v>23</v>
      </c>
    </row>
    <row r="42" spans="1:64" ht="24" customHeight="1">
      <c r="A42" s="10" t="s">
        <v>58</v>
      </c>
      <c r="B42" s="10" t="s">
        <v>59</v>
      </c>
      <c r="C42" s="10"/>
      <c r="D42" s="10"/>
      <c r="E42" s="24"/>
      <c r="F42" s="11">
        <v>1</v>
      </c>
      <c r="G42" s="10"/>
      <c r="H42" s="10"/>
      <c r="I42" s="10"/>
      <c r="J42" s="10"/>
      <c r="K42" s="10"/>
      <c r="L42" s="12"/>
      <c r="M42" s="13"/>
      <c r="N42" s="13"/>
      <c r="O42" s="13"/>
      <c r="P42" s="25"/>
      <c r="Q42" s="26"/>
      <c r="R42" s="27"/>
      <c r="S42" s="16" t="str">
        <f>INDEX(PT_DIFFERENTIATION_NUM_TER,MATCH(B42,PT_DIFFERENTIATION_TER_ID,0))</f>
        <v>1.1</v>
      </c>
      <c r="T42" s="28" t="s">
        <v>2</v>
      </c>
      <c r="U42" s="18"/>
      <c r="V42" s="19"/>
      <c r="W42" s="20"/>
      <c r="X42" s="20"/>
      <c r="Y42" s="20"/>
      <c r="Z42" s="20"/>
      <c r="AA42" s="20"/>
      <c r="AB42" s="21"/>
      <c r="AC42" s="19" t="str">
        <f>INDEX(PT_DIFFERENTIATION_TER,MATCH(B42,PT_DIFFERENTIATION_TER_ID,0))</f>
        <v>без дифференциации</v>
      </c>
      <c r="AD42" s="20"/>
      <c r="AE42" s="20"/>
      <c r="AF42" s="20"/>
      <c r="AG42" s="20"/>
      <c r="AH42" s="20"/>
      <c r="AI42" s="20"/>
      <c r="AJ42" s="19"/>
      <c r="AK42" s="20"/>
      <c r="AL42" s="20"/>
      <c r="AM42" s="20"/>
      <c r="AN42" s="20"/>
      <c r="AO42" s="20"/>
      <c r="AP42" s="21"/>
      <c r="AQ42" s="19"/>
      <c r="AR42" s="20"/>
      <c r="AS42" s="20"/>
      <c r="AT42" s="20"/>
      <c r="AU42" s="20"/>
      <c r="AV42" s="20"/>
      <c r="AW42" s="21"/>
      <c r="AX42" s="19"/>
      <c r="AY42" s="20"/>
      <c r="AZ42" s="20"/>
      <c r="BA42" s="20"/>
      <c r="BB42" s="20"/>
      <c r="BC42" s="20"/>
      <c r="BD42" s="21"/>
      <c r="BE42" s="21"/>
      <c r="BF42" s="22" t="s">
        <v>3</v>
      </c>
      <c r="BH42" s="23"/>
      <c r="BI42" s="23" t="str">
        <f t="shared" si="1"/>
        <v>Территория действия тарифа</v>
      </c>
      <c r="BJ42" s="23"/>
      <c r="BK42" s="23"/>
      <c r="BL42" s="7">
        <v>23</v>
      </c>
    </row>
    <row r="43" spans="1:64" ht="24" customHeight="1">
      <c r="A43" s="10" t="s">
        <v>58</v>
      </c>
      <c r="B43" s="10" t="s">
        <v>59</v>
      </c>
      <c r="C43" s="10" t="s">
        <v>60</v>
      </c>
      <c r="D43" s="10"/>
      <c r="E43" s="24"/>
      <c r="F43" s="24"/>
      <c r="G43" s="11">
        <v>1</v>
      </c>
      <c r="H43" s="10"/>
      <c r="I43" s="10"/>
      <c r="J43" s="10"/>
      <c r="K43" s="10"/>
      <c r="L43" s="12"/>
      <c r="M43" s="13"/>
      <c r="N43" s="13"/>
      <c r="O43" s="13"/>
      <c r="P43" s="29"/>
      <c r="Q43" s="26"/>
      <c r="R43" s="27"/>
      <c r="S43" s="16" t="str">
        <f>INDEX(PT_DIFFERENTIATION_NUM_CS,MATCH(C43,PT_DIFFERENTIATION_CS_ID,0))</f>
        <v>1.1.1</v>
      </c>
      <c r="T43" s="30" t="s">
        <v>4</v>
      </c>
      <c r="U43" s="18"/>
      <c r="V43" s="19"/>
      <c r="W43" s="20"/>
      <c r="X43" s="20"/>
      <c r="Y43" s="20"/>
      <c r="Z43" s="20"/>
      <c r="AA43" s="20"/>
      <c r="AB43" s="21"/>
      <c r="AC43" s="19" t="str">
        <f>INDEX(PT_DIFFERENTIATION_CS,MATCH(C43,PT_DIFFERENTIATION_CS_ID,0))</f>
        <v>без дифференциации</v>
      </c>
      <c r="AD43" s="20"/>
      <c r="AE43" s="20"/>
      <c r="AF43" s="20"/>
      <c r="AG43" s="20"/>
      <c r="AH43" s="20"/>
      <c r="AI43" s="20"/>
      <c r="AJ43" s="19"/>
      <c r="AK43" s="20"/>
      <c r="AL43" s="20"/>
      <c r="AM43" s="20"/>
      <c r="AN43" s="20"/>
      <c r="AO43" s="20"/>
      <c r="AP43" s="21"/>
      <c r="AQ43" s="19"/>
      <c r="AR43" s="20"/>
      <c r="AS43" s="20"/>
      <c r="AT43" s="20"/>
      <c r="AU43" s="20"/>
      <c r="AV43" s="20"/>
      <c r="AW43" s="21"/>
      <c r="AX43" s="19"/>
      <c r="AY43" s="20"/>
      <c r="AZ43" s="20"/>
      <c r="BA43" s="20"/>
      <c r="BB43" s="20"/>
      <c r="BC43" s="20"/>
      <c r="BD43" s="21"/>
      <c r="BE43" s="21"/>
      <c r="BF43" s="22" t="s">
        <v>5</v>
      </c>
      <c r="BH43" s="23"/>
      <c r="BI43" s="23" t="str">
        <f t="shared" si="1"/>
        <v>Наименование централизованной системы водоотведения</v>
      </c>
      <c r="BJ43" s="23"/>
      <c r="BK43" s="23"/>
      <c r="BL43" s="7">
        <v>23</v>
      </c>
    </row>
    <row r="44" spans="1:64" ht="24" customHeight="1">
      <c r="A44" s="10" t="s">
        <v>58</v>
      </c>
      <c r="B44" s="10" t="s">
        <v>59</v>
      </c>
      <c r="C44" s="10" t="s">
        <v>60</v>
      </c>
      <c r="D44" s="10" t="s">
        <v>61</v>
      </c>
      <c r="E44" s="24"/>
      <c r="F44" s="24"/>
      <c r="G44" s="24"/>
      <c r="H44" s="24"/>
      <c r="I44" s="31" t="str">
        <f>S43&amp;".1"</f>
        <v>1.1.1.1</v>
      </c>
      <c r="J44" s="10"/>
      <c r="K44" s="10"/>
      <c r="L44" s="12"/>
      <c r="P44" s="32">
        <v>1</v>
      </c>
      <c r="Q44" s="33"/>
      <c r="R44" s="34"/>
      <c r="S44" s="16" t="str">
        <f>$I44</f>
        <v>1.1.1.1</v>
      </c>
      <c r="T44" s="35" t="s">
        <v>6</v>
      </c>
      <c r="U44" s="18"/>
      <c r="V44" s="36"/>
      <c r="W44" s="37"/>
      <c r="X44" s="37"/>
      <c r="Y44" s="37"/>
      <c r="Z44" s="37"/>
      <c r="AA44" s="37"/>
      <c r="AB44" s="38"/>
      <c r="AC44" s="39"/>
      <c r="AD44" s="40"/>
      <c r="AE44" s="40"/>
      <c r="AF44" s="40"/>
      <c r="AG44" s="40"/>
      <c r="AH44" s="40"/>
      <c r="AI44" s="40"/>
      <c r="AJ44" s="36"/>
      <c r="AK44" s="37"/>
      <c r="AL44" s="37"/>
      <c r="AM44" s="37"/>
      <c r="AN44" s="37"/>
      <c r="AO44" s="37"/>
      <c r="AP44" s="38"/>
      <c r="AQ44" s="36"/>
      <c r="AR44" s="37"/>
      <c r="AS44" s="37"/>
      <c r="AT44" s="37"/>
      <c r="AU44" s="37"/>
      <c r="AV44" s="37"/>
      <c r="AW44" s="38"/>
      <c r="AX44" s="36"/>
      <c r="AY44" s="37"/>
      <c r="AZ44" s="37"/>
      <c r="BA44" s="37"/>
      <c r="BB44" s="37"/>
      <c r="BC44" s="37"/>
      <c r="BD44" s="38"/>
      <c r="BE44" s="41"/>
      <c r="BF44" s="22" t="s">
        <v>7</v>
      </c>
      <c r="BH44" s="23"/>
      <c r="BI44" s="23" t="str">
        <f t="shared" si="1"/>
        <v>Наименование признака дифференциации</v>
      </c>
      <c r="BJ44" s="23"/>
      <c r="BK44" s="23"/>
      <c r="BL44" s="7">
        <v>23</v>
      </c>
    </row>
    <row r="45" spans="1:64" ht="24" customHeight="1">
      <c r="A45" s="10" t="s">
        <v>58</v>
      </c>
      <c r="B45" s="10" t="s">
        <v>59</v>
      </c>
      <c r="C45" s="10" t="s">
        <v>60</v>
      </c>
      <c r="D45" s="10" t="s">
        <v>61</v>
      </c>
      <c r="E45" s="24"/>
      <c r="F45" s="24"/>
      <c r="G45" s="24"/>
      <c r="H45" s="24"/>
      <c r="I45" s="42"/>
      <c r="J45" s="31" t="str">
        <f>I44&amp;".1"</f>
        <v>1.1.1.1.1</v>
      </c>
      <c r="K45" s="10"/>
      <c r="L45" s="12" t="s">
        <v>8</v>
      </c>
      <c r="P45" s="32"/>
      <c r="Q45" s="32">
        <v>1</v>
      </c>
      <c r="R45" s="43"/>
      <c r="S45" s="16" t="str">
        <f>$J45</f>
        <v>1.1.1.1.1</v>
      </c>
      <c r="T45" s="44" t="s">
        <v>9</v>
      </c>
      <c r="U45" s="18"/>
      <c r="V45" s="45"/>
      <c r="W45" s="46"/>
      <c r="X45" s="46"/>
      <c r="Y45" s="46"/>
      <c r="Z45" s="46"/>
      <c r="AA45" s="46"/>
      <c r="AB45" s="47"/>
      <c r="AC45" s="45" t="s">
        <v>62</v>
      </c>
      <c r="AD45" s="46"/>
      <c r="AE45" s="46"/>
      <c r="AF45" s="46"/>
      <c r="AG45" s="46"/>
      <c r="AH45" s="46"/>
      <c r="AI45" s="46"/>
      <c r="AJ45" s="45"/>
      <c r="AK45" s="46"/>
      <c r="AL45" s="46"/>
      <c r="AM45" s="46"/>
      <c r="AN45" s="46"/>
      <c r="AO45" s="46"/>
      <c r="AP45" s="47"/>
      <c r="AQ45" s="45"/>
      <c r="AR45" s="46"/>
      <c r="AS45" s="46"/>
      <c r="AT45" s="46"/>
      <c r="AU45" s="46"/>
      <c r="AV45" s="46"/>
      <c r="AW45" s="47"/>
      <c r="AX45" s="45"/>
      <c r="AY45" s="46"/>
      <c r="AZ45" s="46"/>
      <c r="BA45" s="46"/>
      <c r="BB45" s="46"/>
      <c r="BC45" s="46"/>
      <c r="BD45" s="47"/>
      <c r="BE45" s="47"/>
      <c r="BF45" s="48" t="s">
        <v>10</v>
      </c>
      <c r="BH45" s="23"/>
      <c r="BI45" s="23" t="str">
        <f t="shared" si="1"/>
        <v>Группа потребителей</v>
      </c>
      <c r="BJ45" s="23"/>
      <c r="BK45" s="23"/>
      <c r="BL45" s="7">
        <v>23</v>
      </c>
    </row>
    <row r="46" spans="1:64" ht="24" customHeight="1">
      <c r="A46" s="10" t="s">
        <v>58</v>
      </c>
      <c r="B46" s="10" t="s">
        <v>59</v>
      </c>
      <c r="C46" s="10" t="s">
        <v>60</v>
      </c>
      <c r="D46" s="10" t="s">
        <v>61</v>
      </c>
      <c r="E46" s="24"/>
      <c r="F46" s="24"/>
      <c r="G46" s="24"/>
      <c r="H46" s="24"/>
      <c r="I46" s="42"/>
      <c r="J46" s="42"/>
      <c r="K46" s="31" t="str">
        <f>J45&amp;".1"</f>
        <v>1.1.1.1.1.1</v>
      </c>
      <c r="L46" s="12"/>
      <c r="P46" s="32"/>
      <c r="Q46" s="32"/>
      <c r="R46" s="43">
        <v>1</v>
      </c>
      <c r="S46" s="16" t="str">
        <f>$K46</f>
        <v>1.1.1.1.1.1</v>
      </c>
      <c r="T46" s="49" t="s">
        <v>63</v>
      </c>
      <c r="U46" s="18"/>
      <c r="V46" s="50"/>
      <c r="W46" s="50"/>
      <c r="X46" s="51"/>
      <c r="Y46" s="52"/>
      <c r="Z46" s="53" t="s">
        <v>11</v>
      </c>
      <c r="AA46" s="54"/>
      <c r="AB46" s="53" t="s">
        <v>11</v>
      </c>
      <c r="AC46" s="50">
        <v>42.06</v>
      </c>
      <c r="AD46" s="50"/>
      <c r="AE46" s="51"/>
      <c r="AF46" s="52">
        <v>46023</v>
      </c>
      <c r="AG46" s="53" t="s">
        <v>11</v>
      </c>
      <c r="AH46" s="54">
        <v>46295</v>
      </c>
      <c r="AI46" s="53" t="s">
        <v>11</v>
      </c>
      <c r="AJ46" s="50">
        <v>46.56</v>
      </c>
      <c r="AK46" s="50"/>
      <c r="AL46" s="51"/>
      <c r="AM46" s="52">
        <v>46296</v>
      </c>
      <c r="AN46" s="53" t="s">
        <v>11</v>
      </c>
      <c r="AO46" s="54">
        <v>46387</v>
      </c>
      <c r="AP46" s="53" t="s">
        <v>11</v>
      </c>
      <c r="AQ46" s="50">
        <v>46.56</v>
      </c>
      <c r="AR46" s="50"/>
      <c r="AS46" s="51"/>
      <c r="AT46" s="52">
        <v>46388</v>
      </c>
      <c r="AU46" s="53" t="s">
        <v>11</v>
      </c>
      <c r="AV46" s="54">
        <v>46568</v>
      </c>
      <c r="AW46" s="53" t="s">
        <v>11</v>
      </c>
      <c r="AX46" s="50">
        <v>50.51</v>
      </c>
      <c r="AY46" s="50"/>
      <c r="AZ46" s="51"/>
      <c r="BA46" s="52">
        <v>46569</v>
      </c>
      <c r="BB46" s="53" t="s">
        <v>11</v>
      </c>
      <c r="BC46" s="54">
        <v>46752</v>
      </c>
      <c r="BD46" s="53" t="s">
        <v>11</v>
      </c>
      <c r="BE46" s="55"/>
      <c r="BF46" s="56" t="str">
        <f>"В колонке 'Параметр дифференциации тарифов' указывается значение дополнительного признака дифференциации.
При "&amp;IF(TEMPLATE_GROUP="P","утверждении двухставочного тарифа","подаче предложения на двухставочный тариф")&amp;" колонка 'Одноставочный тариф' не заполняется.
При "&amp;IF(TEMPLATE_GROUP="P","утверждении одноставочного тарифа","подаче предложения на одноставочный тариф")&amp;"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f>
        <v>В колонке 'Параметр дифференциации тарифов' указывается значение дополнительного признака дифференциации.
При утверждении двухставочного тарифа колонка 'Одноставочный тариф' не заполняется.
При утверждении одноставочного тарифа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v>
      </c>
      <c r="BG46" s="8" t="e">
        <f ca="1">STRCHECKDATE(V47:BE47)</f>
        <v>#NAME?</v>
      </c>
      <c r="BH46" s="23"/>
      <c r="BI46" s="23" t="str">
        <f t="shared" si="1"/>
        <v>прочие потребители (без учета НДС)</v>
      </c>
      <c r="BJ46" s="23"/>
      <c r="BK46" s="23"/>
      <c r="BL46" s="7">
        <v>23</v>
      </c>
    </row>
    <row r="47" spans="1:64" ht="0" hidden="1" customHeight="1">
      <c r="A47" s="10" t="s">
        <v>58</v>
      </c>
      <c r="B47" s="10" t="s">
        <v>59</v>
      </c>
      <c r="C47" s="10" t="s">
        <v>60</v>
      </c>
      <c r="D47" s="10" t="s">
        <v>61</v>
      </c>
      <c r="E47" s="24"/>
      <c r="F47" s="24"/>
      <c r="G47" s="24"/>
      <c r="H47" s="24"/>
      <c r="I47" s="42"/>
      <c r="J47" s="42"/>
      <c r="K47" s="31"/>
      <c r="L47" s="12"/>
      <c r="P47" s="32"/>
      <c r="Q47" s="32"/>
      <c r="R47" s="43"/>
      <c r="S47" s="57"/>
      <c r="T47" s="18"/>
      <c r="U47" s="18"/>
      <c r="V47" s="58"/>
      <c r="W47" s="58"/>
      <c r="X47" s="59" t="str">
        <f>Y46&amp;"-"&amp;AA46</f>
        <v>-</v>
      </c>
      <c r="Y47" s="60"/>
      <c r="Z47" s="53"/>
      <c r="AA47" s="61"/>
      <c r="AB47" s="53"/>
      <c r="AC47" s="58"/>
      <c r="AD47" s="58"/>
      <c r="AE47" s="59" t="str">
        <f>AF46&amp;"-"&amp;AH46</f>
        <v>46023-46295</v>
      </c>
      <c r="AF47" s="60"/>
      <c r="AG47" s="53"/>
      <c r="AH47" s="61"/>
      <c r="AI47" s="53"/>
      <c r="AJ47" s="58"/>
      <c r="AK47" s="58"/>
      <c r="AL47" s="59" t="str">
        <f>AM46&amp;"-"&amp;AO46</f>
        <v>46296-46387</v>
      </c>
      <c r="AM47" s="60"/>
      <c r="AN47" s="53"/>
      <c r="AO47" s="61"/>
      <c r="AP47" s="53"/>
      <c r="AQ47" s="58"/>
      <c r="AR47" s="58"/>
      <c r="AS47" s="59" t="str">
        <f>AT46&amp;"-"&amp;AV46</f>
        <v>46388-46568</v>
      </c>
      <c r="AT47" s="60"/>
      <c r="AU47" s="53"/>
      <c r="AV47" s="61"/>
      <c r="AW47" s="53"/>
      <c r="AX47" s="58"/>
      <c r="AY47" s="58"/>
      <c r="AZ47" s="59" t="str">
        <f>BA46&amp;"-"&amp;BC46</f>
        <v>46569-46752</v>
      </c>
      <c r="BA47" s="60"/>
      <c r="BB47" s="53"/>
      <c r="BC47" s="61"/>
      <c r="BD47" s="53"/>
      <c r="BE47" s="62"/>
      <c r="BF47" s="56"/>
      <c r="BH47" s="23"/>
      <c r="BI47" s="23" t="str">
        <f t="shared" si="1"/>
        <v/>
      </c>
      <c r="BJ47" s="23"/>
      <c r="BK47" s="23"/>
      <c r="BL47" s="7">
        <v>0</v>
      </c>
    </row>
    <row r="48" spans="1:64" ht="21" customHeight="1">
      <c r="A48" s="10" t="s">
        <v>58</v>
      </c>
      <c r="B48" s="10" t="s">
        <v>59</v>
      </c>
      <c r="C48" s="10" t="s">
        <v>60</v>
      </c>
      <c r="D48" s="10" t="s">
        <v>61</v>
      </c>
      <c r="E48" s="24"/>
      <c r="F48" s="24"/>
      <c r="G48" s="24"/>
      <c r="H48" s="24"/>
      <c r="I48" s="42"/>
      <c r="J48" s="31"/>
      <c r="K48" s="10"/>
      <c r="L48" s="12"/>
      <c r="P48" s="32"/>
      <c r="Q48" s="32"/>
      <c r="R48" s="34"/>
      <c r="S48" s="63"/>
      <c r="T48" s="64" t="s">
        <v>12</v>
      </c>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22" t="s">
        <v>13</v>
      </c>
      <c r="BH48" s="23"/>
      <c r="BI48" s="23" t="str">
        <f t="shared" si="1"/>
        <v>Добавить значение признака дифференциации</v>
      </c>
      <c r="BJ48" s="23"/>
      <c r="BK48" s="23"/>
      <c r="BL48" s="7">
        <v>20</v>
      </c>
    </row>
    <row r="49" spans="1:64" ht="23.25" customHeight="1">
      <c r="A49" s="10"/>
      <c r="B49" s="10"/>
      <c r="C49" s="10"/>
      <c r="D49" s="10"/>
      <c r="E49" s="24"/>
      <c r="F49" s="24"/>
      <c r="G49" s="24"/>
      <c r="H49" s="24"/>
      <c r="I49" s="42"/>
      <c r="J49" s="31" t="str">
        <f>I44&amp;".2"</f>
        <v>1.1.1.1.2</v>
      </c>
      <c r="K49" s="10"/>
      <c r="L49" s="12" t="s">
        <v>8</v>
      </c>
      <c r="P49" s="32"/>
      <c r="Q49" s="137" t="s">
        <v>31</v>
      </c>
      <c r="R49" s="43"/>
      <c r="S49" s="16" t="str">
        <f>$J49</f>
        <v>1.1.1.1.2</v>
      </c>
      <c r="T49" s="44" t="s">
        <v>9</v>
      </c>
      <c r="U49" s="18"/>
      <c r="V49" s="45"/>
      <c r="W49" s="46"/>
      <c r="X49" s="46"/>
      <c r="Y49" s="46"/>
      <c r="Z49" s="46"/>
      <c r="AA49" s="46"/>
      <c r="AB49" s="47"/>
      <c r="AC49" s="45" t="s">
        <v>64</v>
      </c>
      <c r="AD49" s="46"/>
      <c r="AE49" s="46"/>
      <c r="AF49" s="46"/>
      <c r="AG49" s="46"/>
      <c r="AH49" s="46"/>
      <c r="AI49" s="46"/>
      <c r="AJ49" s="45"/>
      <c r="AK49" s="46"/>
      <c r="AL49" s="46"/>
      <c r="AM49" s="46"/>
      <c r="AN49" s="46"/>
      <c r="AO49" s="46"/>
      <c r="AP49" s="47"/>
      <c r="AQ49" s="45"/>
      <c r="AR49" s="46"/>
      <c r="AS49" s="46"/>
      <c r="AT49" s="46"/>
      <c r="AU49" s="46"/>
      <c r="AV49" s="46"/>
      <c r="AW49" s="47"/>
      <c r="AX49" s="45"/>
      <c r="AY49" s="46"/>
      <c r="AZ49" s="46"/>
      <c r="BA49" s="46"/>
      <c r="BB49" s="46"/>
      <c r="BC49" s="46"/>
      <c r="BD49" s="47"/>
      <c r="BE49" s="47"/>
      <c r="BF49" s="48" t="s">
        <v>10</v>
      </c>
      <c r="BH49" s="23"/>
      <c r="BI49" s="23" t="str">
        <f t="shared" si="1"/>
        <v>Группа потребителей</v>
      </c>
      <c r="BJ49" s="23"/>
      <c r="BK49" s="23"/>
      <c r="BL49" s="7">
        <v>0</v>
      </c>
    </row>
    <row r="50" spans="1:64" ht="23.25" customHeight="1">
      <c r="A50" s="10"/>
      <c r="B50" s="10"/>
      <c r="C50" s="10"/>
      <c r="D50" s="10"/>
      <c r="E50" s="24"/>
      <c r="F50" s="24"/>
      <c r="G50" s="24"/>
      <c r="H50" s="24"/>
      <c r="I50" s="42"/>
      <c r="J50" s="42" t="str">
        <f>I44&amp;".1"</f>
        <v>1.1.1.1.1</v>
      </c>
      <c r="K50" s="31" t="str">
        <f>J49&amp;".1"</f>
        <v>1.1.1.1.2.1</v>
      </c>
      <c r="L50" s="12"/>
      <c r="P50" s="32"/>
      <c r="Q50" s="32"/>
      <c r="R50" s="43">
        <v>1</v>
      </c>
      <c r="S50" s="16" t="str">
        <f>$K50</f>
        <v>1.1.1.1.2.1</v>
      </c>
      <c r="T50" s="49" t="s">
        <v>65</v>
      </c>
      <c r="U50" s="18"/>
      <c r="V50" s="50"/>
      <c r="W50" s="50"/>
      <c r="X50" s="51"/>
      <c r="Y50" s="52"/>
      <c r="Z50" s="53" t="s">
        <v>11</v>
      </c>
      <c r="AA50" s="52"/>
      <c r="AB50" s="53" t="s">
        <v>11</v>
      </c>
      <c r="AC50" s="50">
        <v>51.31</v>
      </c>
      <c r="AD50" s="50"/>
      <c r="AE50" s="51"/>
      <c r="AF50" s="52">
        <v>46023</v>
      </c>
      <c r="AG50" s="53" t="s">
        <v>11</v>
      </c>
      <c r="AH50" s="54">
        <v>46295</v>
      </c>
      <c r="AI50" s="53" t="s">
        <v>11</v>
      </c>
      <c r="AJ50" s="50">
        <v>56.8</v>
      </c>
      <c r="AK50" s="50"/>
      <c r="AL50" s="51"/>
      <c r="AM50" s="52">
        <v>46296</v>
      </c>
      <c r="AN50" s="53" t="s">
        <v>11</v>
      </c>
      <c r="AO50" s="52">
        <v>46387</v>
      </c>
      <c r="AP50" s="53" t="s">
        <v>11</v>
      </c>
      <c r="AQ50" s="50">
        <v>56.8</v>
      </c>
      <c r="AR50" s="50"/>
      <c r="AS50" s="51"/>
      <c r="AT50" s="52">
        <v>46388</v>
      </c>
      <c r="AU50" s="53" t="s">
        <v>11</v>
      </c>
      <c r="AV50" s="52">
        <v>46568</v>
      </c>
      <c r="AW50" s="53" t="s">
        <v>11</v>
      </c>
      <c r="AX50" s="50">
        <v>61.62</v>
      </c>
      <c r="AY50" s="50"/>
      <c r="AZ50" s="51"/>
      <c r="BA50" s="52">
        <v>46569</v>
      </c>
      <c r="BB50" s="53" t="s">
        <v>11</v>
      </c>
      <c r="BC50" s="52">
        <v>46752</v>
      </c>
      <c r="BD50" s="53" t="s">
        <v>11</v>
      </c>
      <c r="BE50" s="55"/>
      <c r="BF50" s="56" t="str">
        <f>"В колонке 'Параметр дифференциации тарифов' указывается значение дополнительного признака дифференциации.
При "&amp;IF(TEMPLATE_GROUP="P","утверждении двухставочного тарифа","подаче предложения на двухставочный тариф")&amp;" колонка 'Одноставочный тариф' не заполняется.
При "&amp;IF(TEMPLATE_GROUP="P","утверждении одноставочного тарифа","подаче предложения на одноставочный тариф")&amp;"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f>
        <v>В колонке 'Параметр дифференциации тарифов' указывается значение дополнительного признака дифференциации.
При утверждении двухставочного тарифа колонка 'Одноставочный тариф' не заполняется.
При утверждении одноставочного тарифа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v>
      </c>
      <c r="BG50" s="8" t="e">
        <f ca="1">STRCHECKDATE(V51:BE51)</f>
        <v>#NAME?</v>
      </c>
      <c r="BH50" s="23"/>
      <c r="BI50" s="23" t="str">
        <f t="shared" si="1"/>
        <v>население ( с учетом НДС)</v>
      </c>
      <c r="BJ50" s="23"/>
      <c r="BK50" s="23"/>
      <c r="BL50" s="7">
        <v>0</v>
      </c>
    </row>
    <row r="51" spans="1:64" ht="14.25" customHeight="1">
      <c r="A51" s="10"/>
      <c r="B51" s="10"/>
      <c r="C51" s="10"/>
      <c r="D51" s="10"/>
      <c r="E51" s="24"/>
      <c r="F51" s="24"/>
      <c r="G51" s="24"/>
      <c r="H51" s="24"/>
      <c r="I51" s="42"/>
      <c r="J51" s="42" t="str">
        <f>I44&amp;".1"</f>
        <v>1.1.1.1.1</v>
      </c>
      <c r="K51" s="31"/>
      <c r="L51" s="12"/>
      <c r="P51" s="32"/>
      <c r="Q51" s="32"/>
      <c r="R51" s="43"/>
      <c r="S51" s="57"/>
      <c r="T51" s="18"/>
      <c r="U51" s="18"/>
      <c r="V51" s="58"/>
      <c r="W51" s="58"/>
      <c r="X51" s="59" t="str">
        <f>Y50&amp;"-"&amp;AA50</f>
        <v>-</v>
      </c>
      <c r="Y51" s="60"/>
      <c r="Z51" s="53"/>
      <c r="AA51" s="60"/>
      <c r="AB51" s="53"/>
      <c r="AC51" s="58"/>
      <c r="AD51" s="58"/>
      <c r="AE51" s="59" t="str">
        <f>AF50&amp;"-"&amp;AH50</f>
        <v>46023-46295</v>
      </c>
      <c r="AF51" s="60"/>
      <c r="AG51" s="53"/>
      <c r="AH51" s="61"/>
      <c r="AI51" s="53"/>
      <c r="AJ51" s="58"/>
      <c r="AK51" s="58"/>
      <c r="AL51" s="59" t="str">
        <f>AM50&amp;"-"&amp;AO50</f>
        <v>46296-46387</v>
      </c>
      <c r="AM51" s="60"/>
      <c r="AN51" s="53"/>
      <c r="AO51" s="60"/>
      <c r="AP51" s="53"/>
      <c r="AQ51" s="58"/>
      <c r="AR51" s="58"/>
      <c r="AS51" s="59" t="str">
        <f>AT50&amp;"-"&amp;AV50</f>
        <v>46388-46568</v>
      </c>
      <c r="AT51" s="60"/>
      <c r="AU51" s="53"/>
      <c r="AV51" s="60"/>
      <c r="AW51" s="53"/>
      <c r="AX51" s="58"/>
      <c r="AY51" s="58"/>
      <c r="AZ51" s="59" t="str">
        <f>BA50&amp;"-"&amp;BC50</f>
        <v>46569-46752</v>
      </c>
      <c r="BA51" s="60"/>
      <c r="BB51" s="53"/>
      <c r="BC51" s="60"/>
      <c r="BD51" s="53"/>
      <c r="BE51" s="62"/>
      <c r="BF51" s="56"/>
      <c r="BH51" s="23"/>
      <c r="BI51" s="23" t="str">
        <f t="shared" si="1"/>
        <v/>
      </c>
      <c r="BJ51" s="23"/>
      <c r="BK51" s="23"/>
      <c r="BL51" s="7">
        <v>0</v>
      </c>
    </row>
    <row r="52" spans="1:64" ht="21" customHeight="1">
      <c r="A52" s="10"/>
      <c r="B52" s="10"/>
      <c r="C52" s="10"/>
      <c r="D52" s="10"/>
      <c r="E52" s="24"/>
      <c r="F52" s="24"/>
      <c r="G52" s="24"/>
      <c r="H52" s="24"/>
      <c r="I52" s="42"/>
      <c r="J52" s="31" t="str">
        <f>I44&amp;".1"</f>
        <v>1.1.1.1.1</v>
      </c>
      <c r="K52" s="10"/>
      <c r="L52" s="12"/>
      <c r="P52" s="32"/>
      <c r="Q52" s="32"/>
      <c r="R52" s="34"/>
      <c r="S52" s="63"/>
      <c r="T52" s="64" t="s">
        <v>12</v>
      </c>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22" t="s">
        <v>13</v>
      </c>
      <c r="BH52" s="23"/>
      <c r="BI52" s="23" t="str">
        <f t="shared" si="1"/>
        <v>Добавить значение признака дифференциации</v>
      </c>
      <c r="BJ52" s="23"/>
      <c r="BK52" s="23"/>
      <c r="BL52" s="7">
        <v>0</v>
      </c>
    </row>
    <row r="53" spans="1:64" ht="21.95" customHeight="1">
      <c r="A53" s="10" t="s">
        <v>58</v>
      </c>
      <c r="B53" s="10" t="s">
        <v>59</v>
      </c>
      <c r="C53" s="10" t="s">
        <v>60</v>
      </c>
      <c r="D53" s="10" t="s">
        <v>61</v>
      </c>
      <c r="E53" s="24"/>
      <c r="F53" s="24"/>
      <c r="G53" s="24"/>
      <c r="H53" s="24"/>
      <c r="I53" s="31"/>
      <c r="J53" s="10"/>
      <c r="K53" s="10"/>
      <c r="L53" s="12"/>
      <c r="P53" s="32"/>
      <c r="Q53" s="33"/>
      <c r="R53" s="34"/>
      <c r="S53" s="63"/>
      <c r="T53" s="66" t="s">
        <v>14</v>
      </c>
      <c r="U53" s="65"/>
      <c r="V53" s="65"/>
      <c r="W53" s="65"/>
      <c r="X53" s="65"/>
      <c r="Y53" s="65"/>
      <c r="Z53" s="65"/>
      <c r="AA53" s="65"/>
      <c r="AB53" s="67"/>
      <c r="AC53" s="65"/>
      <c r="AD53" s="65"/>
      <c r="AE53" s="65"/>
      <c r="AF53" s="65"/>
      <c r="AG53" s="65"/>
      <c r="AH53" s="65"/>
      <c r="AI53" s="67"/>
      <c r="AJ53" s="65"/>
      <c r="AK53" s="65"/>
      <c r="AL53" s="65"/>
      <c r="AM53" s="65"/>
      <c r="AN53" s="65"/>
      <c r="AO53" s="65"/>
      <c r="AP53" s="67"/>
      <c r="AQ53" s="65"/>
      <c r="AR53" s="65"/>
      <c r="AS53" s="65"/>
      <c r="AT53" s="65"/>
      <c r="AU53" s="65"/>
      <c r="AV53" s="65"/>
      <c r="AW53" s="67"/>
      <c r="AX53" s="65"/>
      <c r="AY53" s="65"/>
      <c r="AZ53" s="65"/>
      <c r="BA53" s="65"/>
      <c r="BB53" s="65"/>
      <c r="BC53" s="65"/>
      <c r="BD53" s="67"/>
      <c r="BE53" s="65"/>
      <c r="BF53" s="68"/>
      <c r="BH53" s="23"/>
      <c r="BI53" s="23" t="str">
        <f t="shared" si="1"/>
        <v>Добавить группу потребителей</v>
      </c>
      <c r="BJ53" s="23"/>
      <c r="BK53" s="23"/>
      <c r="BL53" s="7">
        <v>21</v>
      </c>
    </row>
    <row r="54" spans="1:64" ht="21.95" customHeight="1">
      <c r="A54" s="10" t="s">
        <v>58</v>
      </c>
      <c r="B54" s="10" t="s">
        <v>59</v>
      </c>
      <c r="C54" s="10" t="s">
        <v>60</v>
      </c>
      <c r="D54" s="10" t="s">
        <v>61</v>
      </c>
      <c r="E54" s="24"/>
      <c r="F54" s="24"/>
      <c r="G54" s="24"/>
      <c r="H54" s="11"/>
      <c r="I54" s="10"/>
      <c r="J54" s="10"/>
      <c r="K54" s="10"/>
      <c r="L54" s="12"/>
      <c r="M54" s="13"/>
      <c r="N54" s="13"/>
      <c r="O54" s="1"/>
      <c r="P54" s="14"/>
      <c r="Q54" s="69"/>
      <c r="R54" s="15"/>
      <c r="S54" s="63"/>
      <c r="T54" s="70" t="s">
        <v>15</v>
      </c>
      <c r="U54" s="65"/>
      <c r="V54" s="65"/>
      <c r="W54" s="65"/>
      <c r="X54" s="65"/>
      <c r="Y54" s="65"/>
      <c r="Z54" s="65"/>
      <c r="AA54" s="65"/>
      <c r="AB54" s="67"/>
      <c r="AC54" s="65"/>
      <c r="AD54" s="65"/>
      <c r="AE54" s="65"/>
      <c r="AF54" s="65"/>
      <c r="AG54" s="65"/>
      <c r="AH54" s="65"/>
      <c r="AI54" s="67"/>
      <c r="AJ54" s="65"/>
      <c r="AK54" s="65"/>
      <c r="AL54" s="65"/>
      <c r="AM54" s="65"/>
      <c r="AN54" s="65"/>
      <c r="AO54" s="65"/>
      <c r="AP54" s="67"/>
      <c r="AQ54" s="65"/>
      <c r="AR54" s="65"/>
      <c r="AS54" s="65"/>
      <c r="AT54" s="65"/>
      <c r="AU54" s="65"/>
      <c r="AV54" s="65"/>
      <c r="AW54" s="67"/>
      <c r="AX54" s="65"/>
      <c r="AY54" s="65"/>
      <c r="AZ54" s="65"/>
      <c r="BA54" s="65"/>
      <c r="BB54" s="65"/>
      <c r="BC54" s="65"/>
      <c r="BD54" s="67"/>
      <c r="BE54" s="65"/>
      <c r="BF54" s="71"/>
      <c r="BH54" s="23"/>
      <c r="BI54" s="23" t="str">
        <f t="shared" si="1"/>
        <v>Добавить наименование признака дифференциации</v>
      </c>
      <c r="BJ54" s="23"/>
      <c r="BK54" s="23"/>
      <c r="BL54" s="7">
        <v>21</v>
      </c>
    </row>
    <row r="55" spans="1:64" s="8" customFormat="1" ht="0" hidden="1" customHeight="1">
      <c r="A55" s="72" t="s">
        <v>58</v>
      </c>
      <c r="B55" s="72" t="s">
        <v>59</v>
      </c>
      <c r="C55" s="72"/>
      <c r="D55" s="72"/>
      <c r="E55" s="24"/>
      <c r="F55" s="11"/>
      <c r="G55" s="72"/>
      <c r="H55" s="72"/>
      <c r="I55" s="72"/>
      <c r="J55" s="72"/>
      <c r="K55" s="72"/>
      <c r="L55" s="73"/>
      <c r="M55" s="74"/>
      <c r="N55" s="74"/>
      <c r="P55" s="75"/>
      <c r="Q55" s="76"/>
      <c r="R55" s="75"/>
      <c r="S55" s="77"/>
      <c r="T55" s="78" t="s">
        <v>16</v>
      </c>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H55" s="23"/>
      <c r="BI55" s="23" t="str">
        <f t="shared" si="1"/>
        <v>Добавить централизованную систему для дифференциации</v>
      </c>
      <c r="BJ55" s="23"/>
      <c r="BK55" s="23"/>
      <c r="BL55" s="8">
        <v>0</v>
      </c>
    </row>
    <row r="56" spans="1:64" s="8" customFormat="1" ht="0" hidden="1" customHeight="1">
      <c r="A56" s="72" t="s">
        <v>58</v>
      </c>
      <c r="B56" s="72"/>
      <c r="C56" s="72"/>
      <c r="D56" s="72"/>
      <c r="E56" s="11"/>
      <c r="F56" s="72"/>
      <c r="G56" s="72"/>
      <c r="H56" s="72"/>
      <c r="I56" s="72"/>
      <c r="J56" s="72"/>
      <c r="K56" s="72"/>
      <c r="L56" s="73"/>
      <c r="M56" s="74"/>
      <c r="N56" s="74"/>
      <c r="P56" s="75"/>
      <c r="Q56" s="76"/>
      <c r="R56" s="75"/>
      <c r="S56" s="77"/>
      <c r="T56" s="78" t="s">
        <v>17</v>
      </c>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H56" s="23"/>
      <c r="BI56" s="23" t="str">
        <f t="shared" si="1"/>
        <v>Добавить территорию для дифференциации</v>
      </c>
      <c r="BJ56" s="23"/>
      <c r="BK56" s="23"/>
      <c r="BL56" s="8">
        <v>0</v>
      </c>
    </row>
    <row r="57" spans="1:64" s="8" customFormat="1" ht="0" hidden="1" customHeight="1">
      <c r="A57" s="72"/>
      <c r="B57" s="72"/>
      <c r="C57" s="72"/>
      <c r="D57" s="72"/>
      <c r="E57" s="72"/>
      <c r="F57" s="72"/>
      <c r="G57" s="72"/>
      <c r="H57" s="72"/>
      <c r="I57" s="72"/>
      <c r="J57" s="72"/>
      <c r="K57" s="72"/>
      <c r="L57" s="73"/>
      <c r="M57" s="74"/>
      <c r="N57" s="74"/>
      <c r="P57" s="75"/>
      <c r="Q57" s="76"/>
      <c r="R57" s="75"/>
      <c r="S57" s="77"/>
      <c r="T57" s="78" t="s">
        <v>66</v>
      </c>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H57" s="23"/>
      <c r="BI57" s="23" t="str">
        <f t="shared" si="1"/>
        <v>Добавить наименование тарифа</v>
      </c>
      <c r="BJ57" s="23"/>
      <c r="BK57" s="23"/>
      <c r="BL57" s="8">
        <v>0</v>
      </c>
    </row>
    <row r="58" spans="1:64" ht="11.45" customHeight="1">
      <c r="M58" s="1"/>
      <c r="N58" s="1"/>
      <c r="O58" s="1"/>
      <c r="P58" s="7"/>
      <c r="Q58" s="7"/>
      <c r="R58" s="7"/>
      <c r="S58" s="7"/>
      <c r="AJ58" s="7"/>
      <c r="AK58" s="7"/>
      <c r="AL58" s="7"/>
      <c r="AM58" s="7"/>
      <c r="AN58" s="7"/>
      <c r="AO58" s="7"/>
      <c r="AP58" s="7"/>
      <c r="AQ58" s="7"/>
      <c r="AR58" s="7"/>
      <c r="AS58" s="7"/>
      <c r="AT58" s="7"/>
      <c r="AU58" s="7"/>
      <c r="AV58" s="7"/>
      <c r="AW58" s="7"/>
      <c r="AX58" s="7"/>
      <c r="AY58" s="7"/>
      <c r="AZ58" s="7"/>
      <c r="BA58" s="7"/>
      <c r="BB58" s="7"/>
      <c r="BC58" s="7"/>
      <c r="BD58" s="7"/>
      <c r="BG58" s="7"/>
      <c r="BH58" s="7"/>
      <c r="BI58" s="7"/>
      <c r="BJ58" s="7"/>
      <c r="BK58" s="7"/>
      <c r="BL58" s="7">
        <v>11</v>
      </c>
    </row>
    <row r="59" spans="1:64" ht="14.65" customHeight="1">
      <c r="O59" s="1"/>
      <c r="S59" s="138"/>
      <c r="T59" s="139"/>
      <c r="U59" s="139"/>
      <c r="V59" s="139"/>
      <c r="W59" s="139"/>
      <c r="X59" s="139"/>
      <c r="Y59" s="139"/>
      <c r="Z59" s="13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L59" s="7">
        <v>14</v>
      </c>
    </row>
    <row r="60" spans="1:64" ht="14.65" customHeight="1">
      <c r="O60" s="1"/>
      <c r="AJ60" s="7"/>
      <c r="AK60" s="7"/>
      <c r="AL60" s="7"/>
      <c r="AM60" s="7"/>
      <c r="AN60" s="7"/>
      <c r="AO60" s="7"/>
      <c r="AP60" s="7"/>
      <c r="AQ60" s="7"/>
      <c r="AR60" s="7"/>
      <c r="AS60" s="7"/>
      <c r="AT60" s="7"/>
      <c r="AU60" s="7"/>
      <c r="AV60" s="7"/>
      <c r="AW60" s="7"/>
      <c r="AX60" s="7"/>
      <c r="AY60" s="7"/>
      <c r="AZ60" s="7"/>
      <c r="BA60" s="7"/>
      <c r="BB60" s="7"/>
      <c r="BC60" s="7"/>
      <c r="BD60" s="7"/>
      <c r="BL60" s="7">
        <v>14</v>
      </c>
    </row>
    <row r="61" spans="1:64" ht="14.65" customHeight="1">
      <c r="O61" s="1"/>
      <c r="S61" s="138"/>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L61" s="7">
        <v>14</v>
      </c>
    </row>
    <row r="62" spans="1:64" ht="22.5" hidden="1" customHeight="1">
      <c r="A62" s="1" t="s">
        <v>67</v>
      </c>
      <c r="B62" s="1">
        <v>0</v>
      </c>
      <c r="C62" s="1">
        <v>0</v>
      </c>
      <c r="D62" s="1">
        <v>0</v>
      </c>
      <c r="E62" s="1">
        <v>0</v>
      </c>
      <c r="F62" s="1">
        <v>0</v>
      </c>
      <c r="G62" s="1">
        <v>0</v>
      </c>
      <c r="H62" s="1">
        <v>0</v>
      </c>
      <c r="I62" s="1">
        <v>0</v>
      </c>
      <c r="J62" s="1">
        <v>0</v>
      </c>
      <c r="K62" s="1">
        <v>0</v>
      </c>
      <c r="L62" s="2">
        <v>0</v>
      </c>
      <c r="M62" s="3">
        <v>0</v>
      </c>
      <c r="N62" s="3">
        <v>0</v>
      </c>
      <c r="O62" s="3">
        <v>0</v>
      </c>
      <c r="P62" s="4">
        <v>3</v>
      </c>
      <c r="Q62" s="5">
        <v>3</v>
      </c>
      <c r="R62" s="5">
        <v>3</v>
      </c>
      <c r="S62" s="6">
        <v>12</v>
      </c>
      <c r="T62" s="7">
        <v>35</v>
      </c>
      <c r="U62" s="7">
        <v>0</v>
      </c>
      <c r="V62" s="7">
        <v>0</v>
      </c>
      <c r="W62" s="7">
        <v>0</v>
      </c>
      <c r="X62" s="7">
        <v>0</v>
      </c>
      <c r="Y62" s="7">
        <v>0</v>
      </c>
      <c r="Z62" s="7">
        <v>0</v>
      </c>
      <c r="AA62" s="7">
        <v>0</v>
      </c>
      <c r="AB62" s="7">
        <v>0</v>
      </c>
      <c r="AC62" s="7">
        <v>24</v>
      </c>
      <c r="AD62" s="7">
        <v>24</v>
      </c>
      <c r="AE62" s="7">
        <v>24</v>
      </c>
      <c r="AF62" s="7">
        <v>11</v>
      </c>
      <c r="AG62" s="7">
        <v>3</v>
      </c>
      <c r="AH62" s="7">
        <v>11</v>
      </c>
      <c r="AI62" s="7">
        <v>0</v>
      </c>
      <c r="AJ62" s="7">
        <v>0</v>
      </c>
      <c r="AK62" s="7">
        <v>0</v>
      </c>
      <c r="AL62" s="7">
        <v>0</v>
      </c>
      <c r="AM62" s="7">
        <v>0</v>
      </c>
      <c r="AN62" s="7">
        <v>0</v>
      </c>
      <c r="AO62" s="7">
        <v>0</v>
      </c>
      <c r="AP62" s="7">
        <v>0</v>
      </c>
      <c r="AQ62" s="7">
        <v>0</v>
      </c>
      <c r="AR62" s="7">
        <v>0</v>
      </c>
      <c r="AS62" s="7">
        <v>0</v>
      </c>
      <c r="AT62" s="7">
        <v>0</v>
      </c>
      <c r="AU62" s="7">
        <v>0</v>
      </c>
      <c r="AV62" s="7">
        <v>0</v>
      </c>
      <c r="AW62" s="7">
        <v>0</v>
      </c>
      <c r="AX62" s="7">
        <v>0</v>
      </c>
      <c r="AY62" s="7">
        <v>0</v>
      </c>
      <c r="AZ62" s="7">
        <v>0</v>
      </c>
      <c r="BA62" s="7">
        <v>0</v>
      </c>
      <c r="BB62" s="7">
        <v>0</v>
      </c>
      <c r="BC62" s="7">
        <v>0</v>
      </c>
      <c r="BD62" s="7">
        <v>0</v>
      </c>
      <c r="BE62" s="7">
        <v>4</v>
      </c>
      <c r="BF62" s="7">
        <v>115</v>
      </c>
      <c r="BG62" s="8">
        <v>10</v>
      </c>
      <c r="BH62" s="8">
        <v>10</v>
      </c>
      <c r="BI62" s="8">
        <v>10</v>
      </c>
      <c r="BJ62" s="8">
        <v>10</v>
      </c>
      <c r="BK62" s="8">
        <v>10</v>
      </c>
      <c r="BL62" s="7">
        <v>23</v>
      </c>
    </row>
  </sheetData>
  <sheetProtection formatColumns="0" formatRows="0" insertRows="0" deleteColumns="0" deleteRows="0" sort="0" autoFilter="0"/>
  <mergeCells count="190">
    <mergeCell ref="BF50:BF51"/>
    <mergeCell ref="T59:BF59"/>
    <mergeCell ref="T61:BF61"/>
    <mergeCell ref="AV50:AV51"/>
    <mergeCell ref="AW50:AW51"/>
    <mergeCell ref="BA50:BA51"/>
    <mergeCell ref="BB50:BB51"/>
    <mergeCell ref="BC50:BC51"/>
    <mergeCell ref="BD50:BD51"/>
    <mergeCell ref="AM50:AM51"/>
    <mergeCell ref="AN50:AN51"/>
    <mergeCell ref="AO50:AO51"/>
    <mergeCell ref="AP50:AP51"/>
    <mergeCell ref="AT50:AT51"/>
    <mergeCell ref="AU50:AU51"/>
    <mergeCell ref="AA50:AA51"/>
    <mergeCell ref="AB50:AB51"/>
    <mergeCell ref="AF50:AF51"/>
    <mergeCell ref="AG50:AG51"/>
    <mergeCell ref="AH50:AH51"/>
    <mergeCell ref="AI50:AI51"/>
    <mergeCell ref="BC46:BC47"/>
    <mergeCell ref="BD46:BD47"/>
    <mergeCell ref="BF46:BF47"/>
    <mergeCell ref="J49:J52"/>
    <mergeCell ref="Q49:Q52"/>
    <mergeCell ref="V49:AB49"/>
    <mergeCell ref="AC49:BE49"/>
    <mergeCell ref="K50:K51"/>
    <mergeCell ref="Y50:Y51"/>
    <mergeCell ref="Z50:Z51"/>
    <mergeCell ref="AT46:AT47"/>
    <mergeCell ref="AU46:AU47"/>
    <mergeCell ref="AV46:AV47"/>
    <mergeCell ref="AW46:AW47"/>
    <mergeCell ref="BA46:BA47"/>
    <mergeCell ref="BB46:BB47"/>
    <mergeCell ref="AH46:AH47"/>
    <mergeCell ref="AI46:AI47"/>
    <mergeCell ref="AM46:AM47"/>
    <mergeCell ref="AN46:AN47"/>
    <mergeCell ref="AO46:AO47"/>
    <mergeCell ref="AP46:AP47"/>
    <mergeCell ref="Q45:Q48"/>
    <mergeCell ref="V45:AB45"/>
    <mergeCell ref="AC45:BE45"/>
    <mergeCell ref="K46:K47"/>
    <mergeCell ref="Y46:Y47"/>
    <mergeCell ref="Z46:Z47"/>
    <mergeCell ref="AA46:AA47"/>
    <mergeCell ref="AB46:AB47"/>
    <mergeCell ref="AF46:AF47"/>
    <mergeCell ref="AG46:AG47"/>
    <mergeCell ref="AC42:BE42"/>
    <mergeCell ref="G43:G54"/>
    <mergeCell ref="V43:AB43"/>
    <mergeCell ref="AC43:BE43"/>
    <mergeCell ref="H44:H54"/>
    <mergeCell ref="I44:I53"/>
    <mergeCell ref="P44:P53"/>
    <mergeCell ref="V44:AB44"/>
    <mergeCell ref="AC44:BE44"/>
    <mergeCell ref="J45:J48"/>
    <mergeCell ref="Z40:AA40"/>
    <mergeCell ref="AG40:AH40"/>
    <mergeCell ref="AN40:AO40"/>
    <mergeCell ref="AU40:AV40"/>
    <mergeCell ref="BB40:BC40"/>
    <mergeCell ref="E41:E56"/>
    <mergeCell ref="V41:AB41"/>
    <mergeCell ref="AC41:BE41"/>
    <mergeCell ref="F42:F55"/>
    <mergeCell ref="V42:AB42"/>
    <mergeCell ref="AR38:AS38"/>
    <mergeCell ref="AT38:AV38"/>
    <mergeCell ref="AY38:AZ38"/>
    <mergeCell ref="BA38:BC38"/>
    <mergeCell ref="Z39:AA39"/>
    <mergeCell ref="AG39:AH39"/>
    <mergeCell ref="AN39:AO39"/>
    <mergeCell ref="AU39:AV39"/>
    <mergeCell ref="BB39:BC39"/>
    <mergeCell ref="AW37:AW39"/>
    <mergeCell ref="AX37:BC37"/>
    <mergeCell ref="BD37:BD39"/>
    <mergeCell ref="BE37:BE39"/>
    <mergeCell ref="W38:X38"/>
    <mergeCell ref="Y38:AA38"/>
    <mergeCell ref="AD38:AE38"/>
    <mergeCell ref="AF38:AH38"/>
    <mergeCell ref="AK38:AL38"/>
    <mergeCell ref="AM38:AO38"/>
    <mergeCell ref="BF36:BF39"/>
    <mergeCell ref="S37:S39"/>
    <mergeCell ref="T37:T39"/>
    <mergeCell ref="V37:AA37"/>
    <mergeCell ref="AB37:AB39"/>
    <mergeCell ref="AC37:AH37"/>
    <mergeCell ref="AI37:AI39"/>
    <mergeCell ref="AJ37:AO37"/>
    <mergeCell ref="AP37:AP39"/>
    <mergeCell ref="AQ37:AV37"/>
    <mergeCell ref="V35:AB35"/>
    <mergeCell ref="AC35:AI35"/>
    <mergeCell ref="AJ35:AP35"/>
    <mergeCell ref="AQ35:AW35"/>
    <mergeCell ref="AX35:BD35"/>
    <mergeCell ref="S36:BE36"/>
    <mergeCell ref="S33:T33"/>
    <mergeCell ref="V33:AA33"/>
    <mergeCell ref="AC33:AH33"/>
    <mergeCell ref="AJ33:AO33"/>
    <mergeCell ref="AQ33:AV33"/>
    <mergeCell ref="AX33:BC33"/>
    <mergeCell ref="S32:T32"/>
    <mergeCell ref="V32:AA32"/>
    <mergeCell ref="AC32:AH32"/>
    <mergeCell ref="AJ32:AO32"/>
    <mergeCell ref="AQ32:AV32"/>
    <mergeCell ref="AX32:BC32"/>
    <mergeCell ref="S30:T30"/>
    <mergeCell ref="V30:AA30"/>
    <mergeCell ref="AC30:AH30"/>
    <mergeCell ref="AJ30:AO30"/>
    <mergeCell ref="AQ30:AV30"/>
    <mergeCell ref="AX30:BC30"/>
    <mergeCell ref="S29:T29"/>
    <mergeCell ref="V29:AA29"/>
    <mergeCell ref="AC29:AH29"/>
    <mergeCell ref="AJ29:AO29"/>
    <mergeCell ref="AQ29:AV29"/>
    <mergeCell ref="AX29:BC29"/>
    <mergeCell ref="AQ27:AV27"/>
    <mergeCell ref="AX27:BC27"/>
    <mergeCell ref="S28:T28"/>
    <mergeCell ref="V28:AA28"/>
    <mergeCell ref="AC28:AH28"/>
    <mergeCell ref="AJ28:AO28"/>
    <mergeCell ref="AQ28:AV28"/>
    <mergeCell ref="AX28:BC28"/>
    <mergeCell ref="S24:AH24"/>
    <mergeCell ref="S25:AH25"/>
    <mergeCell ref="S27:T27"/>
    <mergeCell ref="V27:AA27"/>
    <mergeCell ref="AC27:AH27"/>
    <mergeCell ref="AJ27:AO27"/>
    <mergeCell ref="BD7:BD8"/>
    <mergeCell ref="BF7:BF8"/>
    <mergeCell ref="AF15:AF16"/>
    <mergeCell ref="AG15:AG16"/>
    <mergeCell ref="AH15:AH16"/>
    <mergeCell ref="AI15:AI16"/>
    <mergeCell ref="AU7:AU8"/>
    <mergeCell ref="AV7:AV8"/>
    <mergeCell ref="AW7:AW8"/>
    <mergeCell ref="BA7:BA8"/>
    <mergeCell ref="BB7:BB8"/>
    <mergeCell ref="BC7:BC8"/>
    <mergeCell ref="AI7:AI8"/>
    <mergeCell ref="AM7:AM8"/>
    <mergeCell ref="AN7:AN8"/>
    <mergeCell ref="AO7:AO8"/>
    <mergeCell ref="AP7:AP8"/>
    <mergeCell ref="AT7:AT8"/>
    <mergeCell ref="Z7:Z8"/>
    <mergeCell ref="AA7:AA8"/>
    <mergeCell ref="AB7:AB8"/>
    <mergeCell ref="AF7:AF8"/>
    <mergeCell ref="AG7:AG8"/>
    <mergeCell ref="AH7:AH8"/>
    <mergeCell ref="I5:I10"/>
    <mergeCell ref="P5:P10"/>
    <mergeCell ref="V5:AB5"/>
    <mergeCell ref="AC5:BE5"/>
    <mergeCell ref="J6:J9"/>
    <mergeCell ref="Q6:Q9"/>
    <mergeCell ref="V6:AB6"/>
    <mergeCell ref="AC6:BE6"/>
    <mergeCell ref="K7:K8"/>
    <mergeCell ref="Y7:Y8"/>
    <mergeCell ref="E2:E13"/>
    <mergeCell ref="V2:AB2"/>
    <mergeCell ref="AC2:BE2"/>
    <mergeCell ref="F3:F12"/>
    <mergeCell ref="V3:AB3"/>
    <mergeCell ref="AC3:BE3"/>
    <mergeCell ref="G4:G11"/>
    <mergeCell ref="V4:AB4"/>
    <mergeCell ref="AC4:BE4"/>
    <mergeCell ref="H5:H11"/>
  </mergeCells>
  <dataValidations count="8">
    <dataValidation type="list" allowBlank="1" showInputMessage="1" errorTitle="Ошибка" error="Выберите значение из списка" prompt="Выберите значение из списка" sqref="V983085:BE983085 V65581:BE65581 V131117:BE131117 V196653:BE196653 V262189:BE262189 V327725:BE327725 V393261:BE393261 V458797:BE458797 V524333:BE524333 V589869:BE589869 V655405:BE655405 V720941:BE720941 V786477:BE786477 V852013:BE852013 V917549:BE917549">
      <formula1>kind_of_cons</formula1>
    </dataValidation>
    <dataValidation allowBlank="1" sqref="S131120:BF131126 S196656:BF196662 S262192:BF262198 S327728:BF327734 S393264:BF393270 S458800:BF458806 S524336:BF524342 S589872:BF589878 S655408:BF655414 S720944:BF720950 S786480:BF786486 S852016:BF852022 S917552:BF917558 S983088:BF983094 S65584:BF65590"/>
    <dataValidation allowBlank="1" showInputMessage="1" showErrorMessage="1" prompt="Для выбора выполните двойной щелчок левой клавиши мыши по соответствующей ячейке." sqref="Z65582 Z131118 Z196654 Z262190 Z327726 Z393262 Z458798 Z524334 Z589870 Z655406 Z720942 Z786478 Z852014 Z917550 Z983086 AB131118 AB458798 AB196654 AB262190 AB327726 AB393262 AB524334 AB589870 AB655406 AB720942 AB786478 AB852014 AB917550 AB983086 AB65582 AG65582 AG131118 AG196654 AG262190 AG327726 AG393262 AG458798 AG524334 AG589870 AG655406 AG720942 AG786478 AG852014 AG917550 AG983086 AI524334:BD524334 AI196654:BD196654 AI589870:BD589870 AI655406:BD655406 AI15 AI720942:BD720942 AI786478:BD786478 AI852014:BD852014 AI917550:BD917550 AI983086:BD983086 AI65582:BD65582 AI131118:BD131118 AI458798:BD458798 AI262190:BD262190 AI7 AN7 AP7 AU7 AW7 BB7 BD7 AG46 AI327726:BD327726 AG15 AG7 Z7 AB7 AI393262:BD393262 AI46 AN46 AP46 AU46 AW46 BB46 BD46 Z46 AB46 Z50 AB50 AG50 AI50 AN50 AP50 AU50 AW50 BB50 BD5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Y65582 Y131118 Y196654 Y262190 Y327726 Y393262 Y458798 Y524334 Y589870 Y655406 Y720942 Y786478 Y852014 Y917550 Y983086 AA65582 AA131118 AA196654 AA262190 AA327726 AA393262 AA458798 AA524334 AA589870 AA655406 AA720942 AA786478 AA852014 AA917550 AA983086 AF15 AF65582 AF131118 AF196654 AF262190 AF327726 AF393262 AF458798 AF524334 AF589870 AF655406 AF720942 AF786478 AF852014 AF917550 AF983086 AH65582 AH131118 AH196654 AH262190 AH327726 AH393262 AH458798 AH524334 AH589870 AH655406 AH720942 AH786478 AH852014 AH917550 AH983086 AH46 AF46 AH15 AH7 AF7 Y7 AA7 Y46 AA46 AM7 AO7 AM46 AO46 AT7 AV7 AT46 AV46 BA7 BC7 BA46 BC46 Y50 AA50 AF50 AH50 AM50 AO50 AT50 AV50 BA50 BC50"/>
    <dataValidation type="list" allowBlank="1" showInputMessage="1" showErrorMessage="1" errorTitle="Ошибка" error="Выберите значение из списка" sqref="T65582 T131118 T196654 T262190 T327726 T393262 T458798 T524334 T589870 T655406 T720942 T786478 T852014 T917550 T983086">
      <formula1>kind_of_heat_transfer</formula1>
    </dataValidation>
    <dataValidation type="textLength" operator="lessThanOrEqual" allowBlank="1" showInputMessage="1" showErrorMessage="1" errorTitle="Ошибка" error="Допускается ввод не более 900 символов!" sqref="BF65576:BF65583 BF131112:BF131119 BF196648:BF196655 BF262184:BF262191 BF327720:BF327727 BF393256:BF393263 BF458792:BF458799 BF524328:BF524335 BF589864:BF589871 BF655400:BF655407 BF720936:BF720943 BF786472:BF786479 BF852008:BF852015 BF917544:BF917551 BF983080:BF983087 T46 T7 AC5:AI5 BE5 AC44:AI44 BE44 T50">
      <formula1>900</formula1>
    </dataValidation>
    <dataValidation type="list" allowBlank="1" showInputMessage="1" showErrorMessage="1" errorTitle="Ошибка" error="Выберите значение из списка" sqref="V983084 V65580 V131116 V196652 V262188 V327724 V393260 V458796 V524332 V589868 V655404 V720940 V786476 V852012 V917548 AC983084 AC65580 AC131116 AC196652 AC262188 AC327724 AC393260 AC458796 AC524332 AC589868 AC655404 AC720940 AC786476 AC852012 AC917548">
      <formula1>kind_of_scheme_in</formula1>
    </dataValidation>
    <dataValidation allowBlank="1" promptTitle="checkPeriodRange" sqref="X65583 X131119 X196655 X262191 X327727 X393263 X458799 X524335 X589871 X655407 X720943 X786479 X852015 X917551 X983087 AE16 AE65583 AE131119 AE196655 AE262191 AE327727 AE393263 AE458799 AE524335 AE589871 AE655407 AE720943 AE786479 AE852015 AE917551 AE983087 AE47 AE8 X8 X47 AL8 AL47 AS8 AS47 AZ8 AZ47 X51 AE51 AL51 AS51 AZ51"/>
  </dataValidations>
  <pageMargins left="0.70866141732283472" right="0.70866141732283472" top="0.74803149606299213" bottom="0.74803149606299213" header="0.31496062992125984" footer="0.31496062992125984"/>
  <pageSetup scale="75" orientation="landscape" r:id="rId1"/>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34</vt:i4>
      </vt:variant>
    </vt:vector>
  </HeadingPairs>
  <TitlesOfParts>
    <vt:vector size="35" baseType="lpstr">
      <vt:lpstr>форма 2</vt:lpstr>
      <vt:lpstr>BLOCK_NOTE_P_TARIFF_A_VOTV</vt:lpstr>
      <vt:lpstr>BLOCK_NOTE_R_TARIFF_A_VOTV</vt:lpstr>
      <vt:lpstr>BLOCK_TABLE_P_TARIFF_A_VOTV</vt:lpstr>
      <vt:lpstr>BLOCK_TABLE_R_TARIFF_A_VOTV</vt:lpstr>
      <vt:lpstr>et_ver_VOTV_TARIFF_A_VOTV</vt:lpstr>
      <vt:lpstr>et_VOTV_TARIFF_A_VOTV_CS</vt:lpstr>
      <vt:lpstr>et_VOTV_TARIFF_A_VOTV_DATA_DIFF</vt:lpstr>
      <vt:lpstr>et_VOTV_TARIFF_A_VOTV_FLAG_DIFF</vt:lpstr>
      <vt:lpstr>et_VOTV_TARIFF_A_VOTV_GC</vt:lpstr>
      <vt:lpstr>et_VOTV_TARIFF_A_VOTV_NTAR</vt:lpstr>
      <vt:lpstr>et_VOTV_TARIFF_A_VOTV_PERIOD_COLOR</vt:lpstr>
      <vt:lpstr>et_VOTV_TARIFF_A_VOTV_PERIOD_NOT_COLOR</vt:lpstr>
      <vt:lpstr>et_VOTV_TARIFF_A_VOTV_TER</vt:lpstr>
      <vt:lpstr>et_VOTV_TARIFF_A_VOTV_TN</vt:lpstr>
      <vt:lpstr>pIns_PT_VTAR_A_VOTV</vt:lpstr>
      <vt:lpstr>pIns_ver_VOTV_TARIFF_A_VOTV</vt:lpstr>
      <vt:lpstr>pt_cs_17</vt:lpstr>
      <vt:lpstr>pt_ntar_17</vt:lpstr>
      <vt:lpstr>pt_ter_17</vt:lpstr>
      <vt:lpstr>tblEnd_1_TARIFF_A_VOTV</vt:lpstr>
      <vt:lpstr>tblStart_1_TARIFF_A_VOTV</vt:lpstr>
      <vt:lpstr>VOTV_TARIFF_A_VOTV_ADD_HL_COLUMN_MARKER</vt:lpstr>
      <vt:lpstr>VOTV_TARIFF_A_VOTV_DEL_HL_DATA_DIFF_COLUMN_MARKER</vt:lpstr>
      <vt:lpstr>VOTV_TARIFF_A_VOTV_DEL_HL_FLAG_DIFF_COLUMN_MARKER</vt:lpstr>
      <vt:lpstr>VOTV_TARIFF_A_VOTV_DEL_HL_GC_COLUMN_MARKER</vt:lpstr>
      <vt:lpstr>VOTV_TARIFF_A_VOTV_DELETE_PERIOD_ROW_MARKER</vt:lpstr>
      <vt:lpstr>VOTV_TARIFF_A_VOTV_FLAG_BLOCK_COLUMN_MARKER</vt:lpstr>
      <vt:lpstr>VOTV_TARIFF_A_VOTV_FLAG_BLOCK_ROW_MARKER</vt:lpstr>
      <vt:lpstr>VOTV_TARIFF_A_VOTV_NUM_CS_COLUMN_MARKER</vt:lpstr>
      <vt:lpstr>VOTV_TARIFF_A_VOTV_NUM_DATA_DIFF_COLUMN_MARKER</vt:lpstr>
      <vt:lpstr>VOTV_TARIFF_A_VOTV_NUM_FLAG_DIFF_COLUMN_MARKER</vt:lpstr>
      <vt:lpstr>VOTV_TARIFF_A_VOTV_NUM_GC_COLUMN_MARKER</vt:lpstr>
      <vt:lpstr>VOTV_TARIFF_A_VOTV_NUM_NTAR_COLUMN_MARKER</vt:lpstr>
      <vt:lpstr>VOTV_TARIFF_A_VOTV_NUM_TER_COLUMN_MARKER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larisa</dc:creator>
  <cp:lastModifiedBy>larisa</cp:lastModifiedBy>
  <cp:lastPrinted>2025-12-15T05:39:38Z</cp:lastPrinted>
  <dcterms:created xsi:type="dcterms:W3CDTF">2025-12-15T05:37:31Z</dcterms:created>
  <dcterms:modified xsi:type="dcterms:W3CDTF">2025-12-15T05:43:36Z</dcterms:modified>
</cp:coreProperties>
</file>