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liya\Desktop\Мои расчеты\2024\Отчетность ЕИАС\УСТАНОВЛЕННЫЕ ТАРИФЫ\ГВС\"/>
    </mc:Choice>
  </mc:AlternateContent>
  <bookViews>
    <workbookView xWindow="0" yWindow="0" windowWidth="28800" windowHeight="11535"/>
  </bookViews>
  <sheets>
    <sheet name="форма 2" sheetId="1" r:id="rId1"/>
  </sheets>
  <externalReferences>
    <externalReference r:id="rId2"/>
  </externalReferences>
  <definedNames>
    <definedName name="anscount">1</definedName>
    <definedName name="B_FHD_FLAG_DIFFERENTIATION">'[1]Показатели ФХД'!$H$24:$J$24</definedName>
    <definedName name="B_FHD_FLAG_INDEX_1">'[1]Показатели ФХД'!$H$66:$J$66</definedName>
    <definedName name="B_FHD_FLAG_INDEX_2">'[1]Показатели ФХД'!$H$68:$J$68</definedName>
    <definedName name="BLOCK_NOTE_P_TARIFF_A_HOTVSNA">'форма 2'!$59:$60</definedName>
    <definedName name="BLOCK_NOTE_R_TARIFF_A_HOTVSNA">'форма 2'!$61:$62</definedName>
    <definedName name="BLOCK_TABLE_P_TARIFF_A_HOTVSNA">'форма 2'!$26:$30</definedName>
    <definedName name="BLOCK_TABLE_R_TARIFF_A_HOTVSNA">'форма 2'!$31:$33</definedName>
    <definedName name="code">[1]Инструкция!$B$2</definedName>
    <definedName name="CodeTemplateList">[1]TEHSHEET!$F$46:$F$53</definedName>
    <definedName name="CURRENT_YEAR">[1]TEHSHEET!$G$44</definedName>
    <definedName name="DESCRIPTION_TERRITORY">[1]REESTR_DS!$B$2</definedName>
    <definedName name="DIFFERENTIATION_ID_DIFF">[1]Дифференциация!$O$12:$O$16</definedName>
    <definedName name="DIFFERENTIATION_UNMERGE_AREA">[1]Дифференциация!$Q$12:$Q$16</definedName>
    <definedName name="DIFFERENTIATION_UNMERGE_SYSTEM">[1]Дифференциация!$R$12:$R$16</definedName>
    <definedName name="DIFFERENTIATION_UNMERGE_VD">[1]Дифференциация!$P$12:$P$16</definedName>
    <definedName name="EndDateList">[1]TEHSHEET!$H$46:$H$53</definedName>
    <definedName name="et_HOTVSNA_TARIFF_A_HOTVSNA_CS">'форма 2'!$4:$11</definedName>
    <definedName name="et_HOTVSNA_TARIFF_A_HOTVSNA_DATA_DIFF">'форма 2'!$7:$8</definedName>
    <definedName name="et_HOTVSNA_TARIFF_A_HOTVSNA_FLAG_DIFF">'форма 2'!$5:$10</definedName>
    <definedName name="et_HOTVSNA_TARIFF_A_HOTVSNA_GC">'форма 2'!$6:$9</definedName>
    <definedName name="et_HOTVSNA_TARIFF_A_HOTVSNA_NTAR">'форма 2'!$2:$13</definedName>
    <definedName name="et_HOTVSNA_TARIFF_A_HOTVSNA_PERIOD_COLOR">'форма 2'!$AG$7:$AQ$8</definedName>
    <definedName name="et_HOTVSNA_TARIFF_A_HOTVSNA_PERIOD_NOT_COLOR">'форма 2'!$AG$15:$AQ$16</definedName>
    <definedName name="et_HOTVSNA_TARIFF_A_HOTVSNA_TER">'форма 2'!$3:$12</definedName>
    <definedName name="et_HOTVSNA_TARIFF_A_HOTVSNA_TN">'форма 2'!$7:$8</definedName>
    <definedName name="et_ver_HOTVSNA_TARIFF_A_HOTVSNA">'форма 2'!$V:$AF</definedName>
    <definedName name="f_quart">[1]Титульный!$F$15</definedName>
    <definedName name="f_year">[1]Титульный!$F$14</definedName>
    <definedName name="FHD_NAME_FORM">[1]DATA_FORMS!$C$6</definedName>
    <definedName name="FHD_NOTE_P_1">[1]DATA_NPA!$N$18</definedName>
    <definedName name="FHD_NOTE_P_10">[1]DATA_NPA!$N$27</definedName>
    <definedName name="FHD_NOTE_P_11">[1]DATA_NPA!$N$28</definedName>
    <definedName name="FHD_NOTE_P_12">[1]DATA_NPA!$N$29</definedName>
    <definedName name="FHD_NOTE_P_13">[1]DATA_NPA!$N$30</definedName>
    <definedName name="FHD_NOTE_P_14">[1]DATA_NPA!$N$31</definedName>
    <definedName name="FHD_NOTE_P_15">[1]DATA_NPA!$N$32</definedName>
    <definedName name="FHD_NOTE_P_16">[1]DATA_NPA!$N$33</definedName>
    <definedName name="FHD_NOTE_P_17">[1]DATA_NPA!$N$34</definedName>
    <definedName name="FHD_NOTE_P_18">[1]DATA_NPA!$N$35</definedName>
    <definedName name="FHD_NOTE_P_19">[1]DATA_NPA!$N$36</definedName>
    <definedName name="FHD_NOTE_P_2">[1]DATA_NPA!$N$19</definedName>
    <definedName name="FHD_NOTE_P_20">[1]DATA_NPA!$N$37</definedName>
    <definedName name="FHD_NOTE_P_21">[1]DATA_NPA!$N$38</definedName>
    <definedName name="FHD_NOTE_P_22">[1]DATA_NPA!$N$39</definedName>
    <definedName name="FHD_NOTE_P_23">[1]DATA_NPA!$N$40</definedName>
    <definedName name="FHD_NOTE_P_24">[1]DATA_NPA!$N$41</definedName>
    <definedName name="FHD_NOTE_P_25">[1]DATA_NPA!$N$42</definedName>
    <definedName name="FHD_NOTE_P_26">[1]DATA_NPA!$N$43</definedName>
    <definedName name="FHD_NOTE_P_27">[1]DATA_NPA!$N$44</definedName>
    <definedName name="FHD_NOTE_P_28">[1]DATA_NPA!$N$45</definedName>
    <definedName name="FHD_NOTE_P_29">[1]DATA_NPA!$N$46</definedName>
    <definedName name="FHD_NOTE_P_3">[1]DATA_NPA!$N$20</definedName>
    <definedName name="FHD_NOTE_P_30">[1]DATA_NPA!$N$47</definedName>
    <definedName name="FHD_NOTE_P_31">[1]DATA_NPA!$N$48</definedName>
    <definedName name="FHD_NOTE_P_32">[1]DATA_NPA!$N$49</definedName>
    <definedName name="FHD_NOTE_P_33">[1]DATA_NPA!$N$50</definedName>
    <definedName name="FHD_NOTE_P_34">[1]DATA_NPA!$N$51</definedName>
    <definedName name="FHD_NOTE_P_35">[1]DATA_NPA!$N$52</definedName>
    <definedName name="FHD_NOTE_P_36">[1]DATA_NPA!$N$53</definedName>
    <definedName name="FHD_NOTE_P_37">[1]DATA_NPA!$N$54</definedName>
    <definedName name="FHD_NOTE_P_38">[1]DATA_NPA!$N$55</definedName>
    <definedName name="FHD_NOTE_P_39">[1]DATA_NPA!$N$56</definedName>
    <definedName name="FHD_NOTE_P_4">[1]DATA_NPA!$N$21</definedName>
    <definedName name="FHD_NOTE_P_40">[1]DATA_NPA!$N$57</definedName>
    <definedName name="FHD_NOTE_P_41">[1]DATA_NPA!$N$58</definedName>
    <definedName name="FHD_NOTE_P_42">[1]DATA_NPA!$N$59</definedName>
    <definedName name="FHD_NOTE_P_43">[1]DATA_NPA!$N$60</definedName>
    <definedName name="FHD_NOTE_P_44">[1]DATA_NPA!$N$61</definedName>
    <definedName name="FHD_NOTE_P_45">[1]DATA_NPA!$N$62</definedName>
    <definedName name="FHD_NOTE_P_46">[1]DATA_NPA!$N$63</definedName>
    <definedName name="FHD_NOTE_P_47">[1]DATA_NPA!$N$64</definedName>
    <definedName name="FHD_NOTE_P_48">[1]DATA_NPA!$N$65</definedName>
    <definedName name="FHD_NOTE_P_49">[1]DATA_NPA!$N$66</definedName>
    <definedName name="FHD_NOTE_P_5">[1]DATA_NPA!$N$22</definedName>
    <definedName name="FHD_NOTE_P_50">[1]DATA_NPA!$N$67</definedName>
    <definedName name="FHD_NOTE_P_51">[1]DATA_NPA!$N$68</definedName>
    <definedName name="FHD_NOTE_P_52">[1]DATA_NPA!$N$69</definedName>
    <definedName name="FHD_NOTE_P_53">[1]DATA_NPA!$N$70</definedName>
    <definedName name="FHD_NOTE_P_54">[1]DATA_NPA!$N$71</definedName>
    <definedName name="FHD_NOTE_P_55">[1]DATA_NPA!$N$72</definedName>
    <definedName name="FHD_NOTE_P_56">[1]DATA_NPA!$N$73</definedName>
    <definedName name="FHD_NOTE_P_57">[1]DATA_NPA!$N$74</definedName>
    <definedName name="FHD_NOTE_P_58">[1]DATA_NPA!$N$75</definedName>
    <definedName name="FHD_NOTE_P_59">[1]DATA_NPA!$N$76</definedName>
    <definedName name="FHD_NOTE_P_6">[1]DATA_NPA!$N$23</definedName>
    <definedName name="FHD_NOTE_P_60">[1]DATA_NPA!$N$77</definedName>
    <definedName name="FHD_NOTE_P_61">[1]DATA_NPA!$N$78</definedName>
    <definedName name="FHD_NOTE_P_62">[1]DATA_NPA!$N$79</definedName>
    <definedName name="FHD_NOTE_P_63">[1]DATA_NPA!$N$80</definedName>
    <definedName name="FHD_NOTE_P_64">[1]DATA_NPA!$N$81</definedName>
    <definedName name="FHD_NOTE_P_65">[1]DATA_NPA!$N$82</definedName>
    <definedName name="FHD_NOTE_P_66">[1]DATA_NPA!$N$83</definedName>
    <definedName name="FHD_NOTE_P_67">[1]DATA_NPA!$N$84</definedName>
    <definedName name="FHD_NOTE_P_68">[1]DATA_NPA!$N$85</definedName>
    <definedName name="FHD_NOTE_P_69">[1]DATA_NPA!$N$86</definedName>
    <definedName name="FHD_NOTE_P_7">[1]DATA_NPA!$N$24</definedName>
    <definedName name="FHD_NOTE_P_70">[1]DATA_NPA!$N$87</definedName>
    <definedName name="FHD_NOTE_P_71">[1]DATA_NPA!$N$88</definedName>
    <definedName name="FHD_NOTE_P_72">[1]DATA_NPA!$N$89</definedName>
    <definedName name="FHD_NOTE_P_73">[1]DATA_NPA!$N$90</definedName>
    <definedName name="FHD_NOTE_P_74">[1]DATA_NPA!$N$91</definedName>
    <definedName name="FHD_NOTE_P_75">[1]DATA_NPA!$N$92</definedName>
    <definedName name="FHD_NOTE_P_76">[1]DATA_NPA!$N$93</definedName>
    <definedName name="FHD_NOTE_P_77">[1]DATA_NPA!$N$94</definedName>
    <definedName name="FHD_NOTE_P_78">[1]DATA_NPA!$N$95</definedName>
    <definedName name="FHD_NOTE_P_79">[1]DATA_NPA!$N$96</definedName>
    <definedName name="FHD_NOTE_P_8">[1]DATA_NPA!$N$25</definedName>
    <definedName name="FHD_NOTE_P_80">[1]DATA_NPA!$N$97</definedName>
    <definedName name="FHD_NOTE_P_81">[1]DATA_NPA!$N$98</definedName>
    <definedName name="FHD_NOTE_P_82">[1]DATA_NPA!$N$99</definedName>
    <definedName name="FHD_NOTE_P_83">[1]DATA_NPA!$N$100</definedName>
    <definedName name="FHD_NOTE_P_84">[1]DATA_NPA!$N$101</definedName>
    <definedName name="FHD_NOTE_P_9">[1]DATA_NPA!$N$26</definedName>
    <definedName name="FHD_NUM_P_1">[1]DATA_NPA!$L$18</definedName>
    <definedName name="FHD_NUM_P_10">[1]DATA_NPA!$L$27</definedName>
    <definedName name="FHD_NUM_P_11">[1]DATA_NPA!$L$28</definedName>
    <definedName name="FHD_NUM_P_12">[1]DATA_NPA!$L$29</definedName>
    <definedName name="FHD_NUM_P_13">[1]DATA_NPA!$L$30</definedName>
    <definedName name="FHD_NUM_P_14">[1]DATA_NPA!$L$31</definedName>
    <definedName name="FHD_NUM_P_15">[1]DATA_NPA!$L$32</definedName>
    <definedName name="FHD_NUM_P_16">[1]DATA_NPA!$L$33</definedName>
    <definedName name="FHD_NUM_P_17">[1]DATA_NPA!$L$34</definedName>
    <definedName name="FHD_NUM_P_18">[1]DATA_NPA!$L$35</definedName>
    <definedName name="FHD_NUM_P_19">[1]DATA_NPA!$L$36</definedName>
    <definedName name="FHD_NUM_P_2">[1]DATA_NPA!$L$19</definedName>
    <definedName name="FHD_NUM_P_20">[1]DATA_NPA!$L$37</definedName>
    <definedName name="FHD_NUM_P_21">[1]DATA_NPA!$L$38</definedName>
    <definedName name="FHD_NUM_P_22">[1]DATA_NPA!$L$39</definedName>
    <definedName name="FHD_NUM_P_23">[1]DATA_NPA!$L$40</definedName>
    <definedName name="FHD_NUM_P_24">[1]DATA_NPA!$L$41</definedName>
    <definedName name="FHD_NUM_P_25">[1]DATA_NPA!$L$42</definedName>
    <definedName name="FHD_NUM_P_26">[1]DATA_NPA!$L$43</definedName>
    <definedName name="FHD_NUM_P_27">[1]DATA_NPA!$L$44</definedName>
    <definedName name="FHD_NUM_P_28">[1]DATA_NPA!$L$45</definedName>
    <definedName name="FHD_NUM_P_29">[1]DATA_NPA!$L$46</definedName>
    <definedName name="FHD_NUM_P_3">[1]DATA_NPA!$L$20</definedName>
    <definedName name="FHD_NUM_P_30">[1]DATA_NPA!$L$47</definedName>
    <definedName name="FHD_NUM_P_31">[1]DATA_NPA!$L$48</definedName>
    <definedName name="FHD_NUM_P_32">[1]DATA_NPA!$L$49</definedName>
    <definedName name="FHD_NUM_P_33">[1]DATA_NPA!$L$50</definedName>
    <definedName name="FHD_NUM_P_34">[1]DATA_NPA!$L$51</definedName>
    <definedName name="FHD_NUM_P_35">[1]DATA_NPA!$L$52</definedName>
    <definedName name="FHD_NUM_P_36">[1]DATA_NPA!$L$53</definedName>
    <definedName name="FHD_NUM_P_37">[1]DATA_NPA!$L$54</definedName>
    <definedName name="FHD_NUM_P_38">[1]DATA_NPA!$L$55</definedName>
    <definedName name="FHD_NUM_P_39">[1]DATA_NPA!$L$56</definedName>
    <definedName name="FHD_NUM_P_4">[1]DATA_NPA!$L$21</definedName>
    <definedName name="FHD_NUM_P_40">[1]DATA_NPA!$L$57</definedName>
    <definedName name="FHD_NUM_P_41">[1]DATA_NPA!$L$58</definedName>
    <definedName name="FHD_NUM_P_42">[1]DATA_NPA!$L$59</definedName>
    <definedName name="FHD_NUM_P_43">[1]DATA_NPA!$L$60</definedName>
    <definedName name="FHD_NUM_P_44">[1]DATA_NPA!$L$61</definedName>
    <definedName name="FHD_NUM_P_45">[1]DATA_NPA!$L$62</definedName>
    <definedName name="FHD_NUM_P_46">[1]DATA_NPA!$L$63</definedName>
    <definedName name="FHD_NUM_P_47">[1]DATA_NPA!$L$64</definedName>
    <definedName name="FHD_NUM_P_48">[1]DATA_NPA!$L$65</definedName>
    <definedName name="FHD_NUM_P_49">[1]DATA_NPA!$L$66</definedName>
    <definedName name="FHD_NUM_P_5">[1]DATA_NPA!$L$22</definedName>
    <definedName name="FHD_NUM_P_50">[1]DATA_NPA!$L$67</definedName>
    <definedName name="FHD_NUM_P_51">[1]DATA_NPA!$L$68</definedName>
    <definedName name="FHD_NUM_P_52">[1]DATA_NPA!$L$69</definedName>
    <definedName name="FHD_NUM_P_53">[1]DATA_NPA!$L$70</definedName>
    <definedName name="FHD_NUM_P_54">[1]DATA_NPA!$L$71</definedName>
    <definedName name="FHD_NUM_P_55">[1]DATA_NPA!$L$72</definedName>
    <definedName name="FHD_NUM_P_56">[1]DATA_NPA!$L$73</definedName>
    <definedName name="FHD_NUM_P_57">[1]DATA_NPA!$L$74</definedName>
    <definedName name="FHD_NUM_P_58">[1]DATA_NPA!$L$75</definedName>
    <definedName name="FHD_NUM_P_59">[1]DATA_NPA!$L$76</definedName>
    <definedName name="FHD_NUM_P_6">[1]DATA_NPA!$L$23</definedName>
    <definedName name="FHD_NUM_P_60">[1]DATA_NPA!$L$77</definedName>
    <definedName name="FHD_NUM_P_61">[1]DATA_NPA!$L$78</definedName>
    <definedName name="FHD_NUM_P_62">[1]DATA_NPA!$L$79</definedName>
    <definedName name="FHD_NUM_P_63">[1]DATA_NPA!$L$80</definedName>
    <definedName name="FHD_NUM_P_64">[1]DATA_NPA!$L$81</definedName>
    <definedName name="FHD_NUM_P_65">[1]DATA_NPA!$L$82</definedName>
    <definedName name="FHD_NUM_P_66">[1]DATA_NPA!$L$83</definedName>
    <definedName name="FHD_NUM_P_67">[1]DATA_NPA!$L$84</definedName>
    <definedName name="FHD_NUM_P_68">[1]DATA_NPA!$L$85</definedName>
    <definedName name="FHD_NUM_P_69">[1]DATA_NPA!$L$86</definedName>
    <definedName name="FHD_NUM_P_7">[1]DATA_NPA!$L$24</definedName>
    <definedName name="FHD_NUM_P_70">[1]DATA_NPA!$L$87</definedName>
    <definedName name="FHD_NUM_P_71">[1]DATA_NPA!$L$88</definedName>
    <definedName name="FHD_NUM_P_72">[1]DATA_NPA!$L$89</definedName>
    <definedName name="FHD_NUM_P_73">[1]DATA_NPA!$L$90</definedName>
    <definedName name="FHD_NUM_P_74">[1]DATA_NPA!$L$91</definedName>
    <definedName name="FHD_NUM_P_75">[1]DATA_NPA!$L$92</definedName>
    <definedName name="FHD_NUM_P_76">[1]DATA_NPA!$L$93</definedName>
    <definedName name="FHD_NUM_P_77">[1]DATA_NPA!$L$94</definedName>
    <definedName name="FHD_NUM_P_78">[1]DATA_NPA!$L$95</definedName>
    <definedName name="FHD_NUM_P_79">[1]DATA_NPA!$L$96</definedName>
    <definedName name="FHD_NUM_P_8">[1]DATA_NPA!$L$25</definedName>
    <definedName name="FHD_NUM_P_80">[1]DATA_NPA!$L$97</definedName>
    <definedName name="FHD_NUM_P_81">[1]DATA_NPA!$L$98</definedName>
    <definedName name="FHD_NUM_P_82">[1]DATA_NPA!$L$99</definedName>
    <definedName name="FHD_NUM_P_83">[1]DATA_NPA!$L$100</definedName>
    <definedName name="FHD_NUM_P_84">[1]DATA_NPA!$L$101</definedName>
    <definedName name="FHD_NUM_P_9">[1]DATA_NPA!$L$26</definedName>
    <definedName name="FHD_P_1">[1]DATA_NPA!$M$18</definedName>
    <definedName name="FHD_P_10">[1]DATA_NPA!$M$27</definedName>
    <definedName name="FHD_P_11">[1]DATA_NPA!$M$28</definedName>
    <definedName name="FHD_P_12">[1]DATA_NPA!$M$29</definedName>
    <definedName name="FHD_P_13">[1]DATA_NPA!$M$30</definedName>
    <definedName name="FHD_P_14">[1]DATA_NPA!$M$31</definedName>
    <definedName name="FHD_P_15">[1]DATA_NPA!$M$32</definedName>
    <definedName name="FHD_P_16">[1]DATA_NPA!$M$33</definedName>
    <definedName name="FHD_P_17">[1]DATA_NPA!$M$34</definedName>
    <definedName name="FHD_P_18">[1]DATA_NPA!$M$35</definedName>
    <definedName name="FHD_P_19">[1]DATA_NPA!$M$36</definedName>
    <definedName name="FHD_P_2">[1]DATA_NPA!$M$19</definedName>
    <definedName name="FHD_P_20">[1]DATA_NPA!$M$37</definedName>
    <definedName name="FHD_P_21">[1]DATA_NPA!$M$38</definedName>
    <definedName name="FHD_P_22">[1]DATA_NPA!$M$39</definedName>
    <definedName name="FHD_P_23">[1]DATA_NPA!$M$40</definedName>
    <definedName name="FHD_P_24">[1]DATA_NPA!$M$41</definedName>
    <definedName name="FHD_P_25">[1]DATA_NPA!$M$42</definedName>
    <definedName name="FHD_P_26">[1]DATA_NPA!$M$43</definedName>
    <definedName name="FHD_P_27">[1]DATA_NPA!$M$44</definedName>
    <definedName name="FHD_P_28">[1]DATA_NPA!$M$45</definedName>
    <definedName name="FHD_P_29">[1]DATA_NPA!$M$46</definedName>
    <definedName name="FHD_P_3">[1]DATA_NPA!$M$20</definedName>
    <definedName name="FHD_P_30">[1]DATA_NPA!$M$47</definedName>
    <definedName name="FHD_P_31">[1]DATA_NPA!$M$48</definedName>
    <definedName name="FHD_P_32">[1]DATA_NPA!$M$49</definedName>
    <definedName name="FHD_P_33">[1]DATA_NPA!$M$50</definedName>
    <definedName name="FHD_P_34">[1]DATA_NPA!$M$51</definedName>
    <definedName name="FHD_P_35">[1]DATA_NPA!$M$52</definedName>
    <definedName name="FHD_P_36">[1]DATA_NPA!$M$53</definedName>
    <definedName name="FHD_P_37">[1]DATA_NPA!$M$54</definedName>
    <definedName name="FHD_P_38">[1]DATA_NPA!$M$55</definedName>
    <definedName name="FHD_P_39">[1]DATA_NPA!$M$56</definedName>
    <definedName name="FHD_P_4">[1]DATA_NPA!$M$21</definedName>
    <definedName name="FHD_P_40">[1]DATA_NPA!$M$57</definedName>
    <definedName name="FHD_P_41">[1]DATA_NPA!$M$58</definedName>
    <definedName name="FHD_P_42">[1]DATA_NPA!$M$59</definedName>
    <definedName name="FHD_P_43">[1]DATA_NPA!$M$60</definedName>
    <definedName name="FHD_P_44">[1]DATA_NPA!$M$61</definedName>
    <definedName name="FHD_P_45">[1]DATA_NPA!$M$62</definedName>
    <definedName name="FHD_P_46">[1]DATA_NPA!$M$63</definedName>
    <definedName name="FHD_P_47">[1]DATA_NPA!$M$64</definedName>
    <definedName name="FHD_P_48">[1]DATA_NPA!$M$65</definedName>
    <definedName name="FHD_P_49">[1]DATA_NPA!$M$66</definedName>
    <definedName name="FHD_P_5">[1]DATA_NPA!$M$22</definedName>
    <definedName name="FHD_P_50">[1]DATA_NPA!$M$67</definedName>
    <definedName name="FHD_P_51">[1]DATA_NPA!$M$68</definedName>
    <definedName name="FHD_P_52">[1]DATA_NPA!$M$69</definedName>
    <definedName name="FHD_P_53">[1]DATA_NPA!$M$70</definedName>
    <definedName name="FHD_P_54">[1]DATA_NPA!$M$71</definedName>
    <definedName name="FHD_P_55">[1]DATA_NPA!$M$72</definedName>
    <definedName name="FHD_P_56">[1]DATA_NPA!$M$73</definedName>
    <definedName name="FHD_P_57">[1]DATA_NPA!$M$74</definedName>
    <definedName name="FHD_P_58">[1]DATA_NPA!$M$75</definedName>
    <definedName name="FHD_P_59">[1]DATA_NPA!$M$76</definedName>
    <definedName name="FHD_P_6">[1]DATA_NPA!$M$23</definedName>
    <definedName name="FHD_P_60">[1]DATA_NPA!$M$77</definedName>
    <definedName name="FHD_P_61">[1]DATA_NPA!$M$78</definedName>
    <definedName name="FHD_P_62">[1]DATA_NPA!$M$79</definedName>
    <definedName name="FHD_P_63">[1]DATA_NPA!$M$80</definedName>
    <definedName name="FHD_P_64">[1]DATA_NPA!$M$81</definedName>
    <definedName name="FHD_P_65">[1]DATA_NPA!$M$82</definedName>
    <definedName name="FHD_P_66">[1]DATA_NPA!$M$83</definedName>
    <definedName name="FHD_P_67">[1]DATA_NPA!$M$84</definedName>
    <definedName name="FHD_P_68">[1]DATA_NPA!$M$85</definedName>
    <definedName name="FHD_P_69">[1]DATA_NPA!$M$86</definedName>
    <definedName name="FHD_P_7">[1]DATA_NPA!$M$24</definedName>
    <definedName name="FHD_P_70">[1]DATA_NPA!$M$87</definedName>
    <definedName name="FHD_P_71">[1]DATA_NPA!$M$88</definedName>
    <definedName name="FHD_P_72">[1]DATA_NPA!$M$89</definedName>
    <definedName name="FHD_P_73">[1]DATA_NPA!$M$90</definedName>
    <definedName name="FHD_P_74">[1]DATA_NPA!$M$91</definedName>
    <definedName name="FHD_P_75">[1]DATA_NPA!$M$92</definedName>
    <definedName name="FHD_P_76">[1]DATA_NPA!$M$93</definedName>
    <definedName name="FHD_P_77">[1]DATA_NPA!$M$94</definedName>
    <definedName name="FHD_P_78">[1]DATA_NPA!$M$95</definedName>
    <definedName name="FHD_P_79">[1]DATA_NPA!$M$96</definedName>
    <definedName name="FHD_P_8">[1]DATA_NPA!$M$25</definedName>
    <definedName name="FHD_P_80">[1]DATA_NPA!$M$97</definedName>
    <definedName name="FHD_P_81">[1]DATA_NPA!$M$98</definedName>
    <definedName name="FHD_P_82">[1]DATA_NPA!$M$99</definedName>
    <definedName name="FHD_P_83">[1]DATA_NPA!$M$100</definedName>
    <definedName name="FHD_P_84">[1]DATA_NPA!$M$101</definedName>
    <definedName name="FHD_P_9">[1]DATA_NPA!$M$26</definedName>
    <definedName name="FHD20_NAME_FORM">[1]DATA_FORMS!$C$7</definedName>
    <definedName name="HOTVSNA_TARIFF_A_HOTVSNA_ADD_HL_COLUMN_MARKER">'форма 2'!$T$34</definedName>
    <definedName name="HOTVSNA_TARIFF_A_HOTVSNA_DEL_HL_DATA_DIFF_COLUMN_MARKER">'форма 2'!$R$34</definedName>
    <definedName name="HOTVSNA_TARIFF_A_HOTVSNA_DEL_HL_FLAG_DIFF_COLUMN_MARKER">'форма 2'!$P$34</definedName>
    <definedName name="HOTVSNA_TARIFF_A_HOTVSNA_DEL_HL_GC_COLUMN_MARKER">'форма 2'!$Q$34</definedName>
    <definedName name="HOTVSNA_TARIFF_A_HOTVSNA_DELETE_PERIOD_ROW_MARKER">'форма 2'!$O$35</definedName>
    <definedName name="HOTVSNA_TARIFF_A_HOTVSNA_FLAG_BLOCK_COLUMN_MARKER">'форма 2'!$L$36</definedName>
    <definedName name="HOTVSNA_TARIFF_A_HOTVSNA_FLAG_BLOCK_ROW_MARKER">'форма 2'!$O$20</definedName>
    <definedName name="HOTVSNA_TARIFF_A_HOTVSNA_NUM_CS_COLUMN_MARKER">'форма 2'!$G$36</definedName>
    <definedName name="HOTVSNA_TARIFF_A_HOTVSNA_NUM_DATA_DIFF_COLUMN_MARKER">'форма 2'!$K$36</definedName>
    <definedName name="HOTVSNA_TARIFF_A_HOTVSNA_NUM_FLAG_DIFF_COLUMN_MARKER">'форма 2'!$I$36</definedName>
    <definedName name="HOTVSNA_TARIFF_A_HOTVSNA_NUM_GC_COLUMN_MARKER">'форма 2'!$J$36</definedName>
    <definedName name="HOTVSNA_TARIFF_A_HOTVSNA_NUM_NTAR_COLUMN_MARKER">'форма 2'!$E$36</definedName>
    <definedName name="HOTVSNA_TARIFF_A_HOTVSNA_NUM_TER_COLUMN_MARKER">'форма 2'!$F$36</definedName>
    <definedName name="inn">[1]Титульный!$F$33</definedName>
    <definedName name="IP_MAIN_DIFFERENTIATION_EVENTS_FLAG">[1]ИП!$H$11:$H$13</definedName>
    <definedName name="IP_MAIN_END_DATE">[1]ИП!$O$11:$O$13</definedName>
    <definedName name="IP_MAIN_LIST_IP_ID">[1]ИП!$AD$11:$AD$13</definedName>
    <definedName name="IP_MAIN_LIST_NAME_IP">[1]ИП!$G$11:$G$13</definedName>
    <definedName name="IP_MAIN_START_DATE">[1]ИП!$N$11:$N$13</definedName>
    <definedName name="IP_NAME_FORM">[1]DATA_FORMS!$C$32</definedName>
    <definedName name="kind_of_cons">[1]TEHSHEET!$R$2:$R$6</definedName>
    <definedName name="kind_of_control_method_filter">[1]TEHSHEET!$L$2:$L$5</definedName>
    <definedName name="kind_of_data_type">[1]TEHSHEET!$P$2:$P$3</definedName>
    <definedName name="kind_of_fuels">[1]TEHSHEET!$BB$2:$BB$29</definedName>
    <definedName name="kind_of_heat_transfer">[1]TEHSHEET!$O$2:$O$12</definedName>
    <definedName name="kind_of_NDS">[1]TEHSHEET!$H$2:$H$8</definedName>
    <definedName name="kind_of_org_type">[1]TEHSHEET!$AZ$2:$AZ$5</definedName>
    <definedName name="kind_of_power_te_unit">[1]TEHSHEET!$J$11:$J$12</definedName>
    <definedName name="kind_of_purchase_method">[1]TEHSHEET!$K$11:$K$13</definedName>
    <definedName name="kind_of_scheme_in">[1]TEHSHEET!$Q$2:$Q$5</definedName>
    <definedName name="kind_of_tariff_RHEAT">[1]TEHSHEET!$E$19:$E$20</definedName>
    <definedName name="kind_of_volume_te_unit">[1]TEHSHEET!$J$15:$J$16</definedName>
    <definedName name="KNE_NAME_FORM">[1]DATA_FORMS!$C$8</definedName>
    <definedName name="kpp">[1]Титульный!$F$34</definedName>
    <definedName name="NameTemplatesInListMO">[1]TEHSHEET!$K$45</definedName>
    <definedName name="NameTemplatesInTitle">[1]TEHSHEET!$J$45</definedName>
    <definedName name="NameTemplatesInTitleList">[1]TEHSHEET!$J$46:$J$53</definedName>
    <definedName name="OFFER_METHOD">[1]Предложение!$K$24:$K$83</definedName>
    <definedName name="org">[1]Титульный!$F$31</definedName>
    <definedName name="ORG_INFO_NAME_FORM">[1]DATA_FORMS!$C$4</definedName>
    <definedName name="ORG_INFO_P_NOTE_MAIN">[1]DATA_NPA!$N$3</definedName>
    <definedName name="ORG_VD_NAME_FORM">[1]DATA_FORMS!$C$31</definedName>
    <definedName name="PeriodIsEmptyList">[1]TEHSHEET!$I$46:$I$53</definedName>
    <definedName name="pIns_PT_VTAR_A_HOTVSNA">'форма 2'!$T$58</definedName>
    <definedName name="pIns_ver_HOTVSNA_TARIFF_A_HOTVSNA">'форма 2'!$DQ$37</definedName>
    <definedName name="PROCEDURE_TC_NAME_FORM">[1]DATA_FORMS!$C$30</definedName>
    <definedName name="pt_cs_14">'форма 2'!$44:$55</definedName>
    <definedName name="PT_DIFFERENTIATION_CS">'[1]Перечень тарифов'!$AL$12:$AL$137</definedName>
    <definedName name="PT_DIFFERENTIATION_CS_ID">'[1]Перечень тарифов'!$AF$12:$AF$137</definedName>
    <definedName name="PT_DIFFERENTIATION_IST_TE">'[1]Перечень тарифов'!$AM$12:$AM$137</definedName>
    <definedName name="PT_DIFFERENTIATION_IST_TE_ID">'[1]Перечень тарифов'!$AG$12:$AG$137</definedName>
    <definedName name="PT_DIFFERENTIATION_NTAR">'[1]Перечень тарифов'!$AJ$12:$AJ$137</definedName>
    <definedName name="PT_DIFFERENTIATION_NTAR_ID">'[1]Перечень тарифов'!$AD$12:$AD$137</definedName>
    <definedName name="PT_DIFFERENTIATION_NUM_CS">'[1]Перечень тарифов'!$AP$12:$AP$137</definedName>
    <definedName name="PT_DIFFERENTIATION_NUM_IST_TE">'[1]Перечень тарифов'!$AQ$12:$AQ$137</definedName>
    <definedName name="PT_DIFFERENTIATION_NUM_NTAR">'[1]Перечень тарифов'!$AN$12:$AN$137</definedName>
    <definedName name="PT_DIFFERENTIATION_NUM_TER">'[1]Перечень тарифов'!$AO$12:$AO$137</definedName>
    <definedName name="PT_DIFFERENTIATION_TER">'[1]Перечень тарифов'!$AK$12:$AK$137</definedName>
    <definedName name="PT_DIFFERENTIATION_TER_ID">'[1]Перечень тарифов'!$AE$12:$AE$137</definedName>
    <definedName name="PT_DIFFERENTIATION_VTAR">'[1]Перечень тарифов'!$AH$12:$AH$137</definedName>
    <definedName name="PT_DIFFERENTIATION_VTAR_ID">'[1]Перечень тарифов'!$AC$12:$AC$137</definedName>
    <definedName name="pt_ntar_14">'форма 2'!$42:$57</definedName>
    <definedName name="PT_P_FORM_COLDVSNA_4_NAME_FORM">[1]DATA_FORMS!$C$17</definedName>
    <definedName name="PT_P_FORM_COLDVSNA_5_NAME_FORM">[1]DATA_FORMS!$C$18</definedName>
    <definedName name="PT_P_FORM_HEAT_4_NAME_FORM">[1]DATA_FORMS!$C$9</definedName>
    <definedName name="PT_P_FORM_HEAT_5_NAME_FORM">[1]DATA_FORMS!$C$10</definedName>
    <definedName name="PT_P_FORM_HEAT_6_NAME_FORM">[1]DATA_FORMS!$C$11</definedName>
    <definedName name="PT_P_FORM_HEAT_7_NAME_FORM">[1]DATA_FORMS!$C$12</definedName>
    <definedName name="PT_P_FORM_HOTVSNA_4_NAME_FORM">[1]DATA_FORMS!$C$21</definedName>
    <definedName name="PT_P_FORM_HOTVSNA_5_NAME_FORM">[1]DATA_FORMS!$C$22</definedName>
    <definedName name="PT_P_FORM_VOTV_4_NAME_FORM">[1]DATA_FORMS!$C$25</definedName>
    <definedName name="PT_P_FORM_VOTV_5_NAME_FORM">[1]DATA_FORMS!$C$26</definedName>
    <definedName name="PT_R_FORM_COLDVSNA_16_NAME_FORM">[1]DATA_FORMS!$C$19</definedName>
    <definedName name="PT_R_FORM_COLDVSNA_17_NAME_FORM">[1]DATA_FORMS!$C$20</definedName>
    <definedName name="PT_R_FORM_HEAT_21_NAME_FORM">[1]DATA_FORMS!$C$13</definedName>
    <definedName name="PT_R_FORM_HEAT_22_NAME_FORM">[1]DATA_FORMS!$C$14</definedName>
    <definedName name="PT_R_FORM_HEAT_23_NAME_FORM">[1]DATA_FORMS!$C$15</definedName>
    <definedName name="PT_R_FORM_HEAT_24_NAME_FORM">[1]DATA_FORMS!$C$16</definedName>
    <definedName name="PT_R_FORM_HOTVSNA_16_NAME_FORM">[1]DATA_FORMS!$C$23</definedName>
    <definedName name="PT_R_FORM_HOTVSNA_17_NAME_FORM">[1]DATA_FORMS!$C$24</definedName>
    <definedName name="PT_R_FORM_VOTV_16_NAME_FORM">[1]DATA_FORMS!$C$27</definedName>
    <definedName name="PT_R_FORM_VOTV_17_NAME_FORM">[1]DATA_FORMS!$C$28</definedName>
    <definedName name="pt_ter_14">'форма 2'!$43:$56</definedName>
    <definedName name="PURCH_NAME_FORM">[1]DATA_FORMS!$C$29</definedName>
    <definedName name="QRE_METHOD_LIST">[1]TEHSHEET!$AZ$8:$AZ$10</definedName>
    <definedName name="QUARTER">[1]TEHSHEET!$F$2:$F$5</definedName>
    <definedName name="region_name">[1]Титульный!$F$7</definedName>
    <definedName name="ROIV_INFO_COMMENT">[1]TEHSHEET!$BA$97:$BA$103</definedName>
    <definedName name="ROIV_INFO_LIST">[1]TEHSHEET!$AZ$97:$AZ$103</definedName>
    <definedName name="ROIV_INFO_NAME">'[1]Орган регулирования'!$F$12</definedName>
    <definedName name="StartDateList">[1]TEHSHEET!$G$46:$G$53</definedName>
    <definedName name="tblEnd_1_TARIFF_A_HOTVSNA">'форма 2'!$DQ$59</definedName>
    <definedName name="tblStart_1_TARIFF_A_HOTVSNA">'форма 2'!$AG$42</definedName>
    <definedName name="TEMPLATE_DATA_POINT_FHD">[1]DATA_NPA!$T$18:$W$146</definedName>
    <definedName name="TEMPLATE_GROUP">[1]TEHSHEET!$E$45</definedName>
    <definedName name="TEMPLATE_NAME_FORM_LIST">[1]DATA_FORMS!$D$3:$H$35</definedName>
    <definedName name="TEMPLATE_NOTE_POINT_FHD">[1]DATA_NPA!$Z$18:$AD$146</definedName>
    <definedName name="TEMPLATE_NUMBER_FORM_LIST">[1]DATA_FORMS!$D$2:$H$2</definedName>
    <definedName name="TEMPLATE_NUMBER_POINT_FHD">[1]DATA_NPA!$O$18:$S$146</definedName>
    <definedName name="TEMPLATE_ORG_DATA_POINT">[1]DATA_NPA!$Z$3:$AD$9</definedName>
    <definedName name="TEMPLATE_SPHERE">[1]TEHSHEET!$E$36</definedName>
    <definedName name="TEMPLATE_SPHERE_LIST">[1]DATA_FORMS!$D$1:$H$1</definedName>
    <definedName name="TEMPLATE_SPHERE_LIST_FOR_NOTE">[1]DATA_NPA!$Z$2:$AD$2</definedName>
    <definedName name="TEMPLATE_SPHERE_RUS">[1]TEHSHEET!$F$36</definedName>
    <definedName name="TEMPLATE_SPHERE_RUS_2">[1]TEHSHEET!$G$36</definedName>
    <definedName name="TERMS_NAME_FORM">[1]DATA_FORMS!$C$5</definedName>
    <definedName name="TERMS_P_1">[1]DATA_NPA!$M$148</definedName>
    <definedName name="TERRITORY_LIST_ID">'[1]Список территорий'!$F$11:$F$15</definedName>
    <definedName name="TERRITORY_MR_LIST">'[1]Список территорий'!$G$11:$G$15</definedName>
    <definedName name="TITLE_DATE_CHANGE_PERIOD">[1]Титульный!$F$19</definedName>
    <definedName name="TITLE_DATE_FIL">[1]Титульный!$F$13</definedName>
    <definedName name="TITLE_DATE_PR">[1]Титульный!$F$21</definedName>
    <definedName name="TITLE_DATE_PR_CHANGE">[1]Титульный!$F$26</definedName>
    <definedName name="TITLE_DIFFERENTIATION_TYPE">[1]Титульный!$F$41</definedName>
    <definedName name="TITLE_IP_DETAILED_METHOD_LIST">[1]TEHSHEET!$AZ$15:$AZ$17</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UMBER_PR">[1]Титульный!$F$22</definedName>
    <definedName name="TITLE_NUMBER_PR_CHANGE">[1]Титульный!$F$27</definedName>
    <definedName name="TITLE_PERIOD_END">[1]Титульный!$F$12</definedName>
    <definedName name="TITLE_PERIOD_START">[1]Титульный!$F$11</definedName>
    <definedName name="TITLE_STRUCTURE_INFO_ROIV">[1]Титульный!$F$9</definedName>
    <definedName name="TITLE_TYPE_ORG">[1]Титульный!$F$36</definedName>
    <definedName name="TP_NAME_FORM">[1]DATA_FORMS!$C$3</definedName>
    <definedName name="TP_P_A">[1]DATA_NPA!$M$11</definedName>
    <definedName name="TP_P_B">[1]DATA_NPA!$M$12</definedName>
    <definedName name="TP_P_G">[1]DATA_NPA!$M$15</definedName>
    <definedName name="TP_P_NOTE_A">[1]DATA_NPA!$N$11</definedName>
    <definedName name="TP_P_NOTE_B">[1]DATA_NPA!$N$12</definedName>
    <definedName name="TP_P_NOTE_G">[1]DATA_NPA!$N$15</definedName>
    <definedName name="TP_P_NOTE_G_1">[1]DATA_NPA!$N$16</definedName>
    <definedName name="TP_P_NOTE_V">[1]DATA_NPA!$N$13</definedName>
    <definedName name="TP_P_NOTE_V_1">[1]DATA_NPA!$N$14</definedName>
    <definedName name="TP_P_V">[1]DATA_NPA!$M$13</definedName>
    <definedName name="TP_P_V_1">[1]DATA_NPA!$M$14</definedName>
    <definedName name="UNIT_CONNECT_LIST">[1]TEHSHEET!$AZ$106:$AZ$108</definedName>
    <definedName name="VD_ID_LIST">[1]REESTR_VED!$A$2:$A$4</definedName>
    <definedName name="VD_NAME_LIST">[1]REESTR_VED!$B$2:$B$4</definedName>
    <definedName name="version">[1]Инструкция!$B$3</definedName>
    <definedName name="year_list">[1]TEHSHEET!$C$2:$C$6</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U58" i="1" l="1"/>
  <c r="DU57" i="1"/>
  <c r="DU56" i="1"/>
  <c r="DU55" i="1"/>
  <c r="DU54" i="1"/>
  <c r="DU53" i="1"/>
  <c r="DU52" i="1"/>
  <c r="DU51" i="1"/>
  <c r="DR51" i="1"/>
  <c r="DU50" i="1"/>
  <c r="DU49" i="1"/>
  <c r="DU48" i="1"/>
  <c r="DU47" i="1"/>
  <c r="DR47" i="1"/>
  <c r="DU46" i="1"/>
  <c r="DU45" i="1"/>
  <c r="I45" i="1"/>
  <c r="J52" i="1" s="1"/>
  <c r="DU44" i="1"/>
  <c r="AG44" i="1"/>
  <c r="S44" i="1"/>
  <c r="DU43" i="1"/>
  <c r="AG43" i="1"/>
  <c r="S43" i="1"/>
  <c r="DU42" i="1"/>
  <c r="DR42" i="1"/>
  <c r="AG42" i="1"/>
  <c r="S42" i="1"/>
  <c r="DM41" i="1"/>
  <c r="DN41" i="1" s="1"/>
  <c r="DP41" i="1" s="1"/>
  <c r="DQ41" i="1" s="1"/>
  <c r="DR41" i="1" s="1"/>
  <c r="DB41" i="1"/>
  <c r="DC41" i="1" s="1"/>
  <c r="DE41" i="1" s="1"/>
  <c r="DF41" i="1" s="1"/>
  <c r="CQ41" i="1"/>
  <c r="CR41" i="1" s="1"/>
  <c r="CT41" i="1" s="1"/>
  <c r="CU41" i="1" s="1"/>
  <c r="CF41" i="1"/>
  <c r="CG41" i="1" s="1"/>
  <c r="CI41" i="1" s="1"/>
  <c r="CJ41" i="1" s="1"/>
  <c r="BU41" i="1"/>
  <c r="BV41" i="1" s="1"/>
  <c r="BX41" i="1" s="1"/>
  <c r="BY41" i="1" s="1"/>
  <c r="BJ41" i="1"/>
  <c r="BK41" i="1" s="1"/>
  <c r="BM41" i="1" s="1"/>
  <c r="BN41" i="1" s="1"/>
  <c r="AY41" i="1"/>
  <c r="AZ41" i="1" s="1"/>
  <c r="BB41" i="1" s="1"/>
  <c r="BC41" i="1" s="1"/>
  <c r="AM41" i="1"/>
  <c r="AN41" i="1" s="1"/>
  <c r="AO41" i="1" s="1"/>
  <c r="AQ41" i="1" s="1"/>
  <c r="AR41" i="1" s="1"/>
  <c r="AC41" i="1"/>
  <c r="AD41" i="1" s="1"/>
  <c r="AF41" i="1" s="1"/>
  <c r="AG41" i="1" s="1"/>
  <c r="U41" i="1"/>
  <c r="V41" i="1" s="1"/>
  <c r="DF33" i="1"/>
  <c r="CU33" i="1"/>
  <c r="CJ33" i="1"/>
  <c r="BY33" i="1"/>
  <c r="BN33" i="1"/>
  <c r="BC33" i="1"/>
  <c r="AR33" i="1"/>
  <c r="AG33" i="1"/>
  <c r="V33" i="1"/>
  <c r="DF32" i="1"/>
  <c r="CU32" i="1"/>
  <c r="CJ32" i="1"/>
  <c r="BY32" i="1"/>
  <c r="BN32" i="1"/>
  <c r="BC32" i="1"/>
  <c r="AR32" i="1"/>
  <c r="AG32" i="1"/>
  <c r="V32" i="1"/>
  <c r="DF30" i="1"/>
  <c r="CU30" i="1"/>
  <c r="CJ30" i="1"/>
  <c r="BY30" i="1"/>
  <c r="BN30" i="1"/>
  <c r="BC30" i="1"/>
  <c r="AR30" i="1"/>
  <c r="AG30" i="1"/>
  <c r="V30" i="1"/>
  <c r="DF29" i="1"/>
  <c r="CU29" i="1"/>
  <c r="CJ29" i="1"/>
  <c r="BY29" i="1"/>
  <c r="BN29" i="1"/>
  <c r="BC29" i="1"/>
  <c r="AR29" i="1"/>
  <c r="AG29" i="1"/>
  <c r="V29" i="1"/>
  <c r="DF28" i="1"/>
  <c r="CU28" i="1"/>
  <c r="CJ28" i="1"/>
  <c r="BY28" i="1"/>
  <c r="BN28" i="1"/>
  <c r="BC28" i="1"/>
  <c r="AR28" i="1"/>
  <c r="AG28" i="1"/>
  <c r="V28" i="1"/>
  <c r="DF27" i="1"/>
  <c r="CU27" i="1"/>
  <c r="CJ27" i="1"/>
  <c r="BY27" i="1"/>
  <c r="BN27" i="1"/>
  <c r="BC27" i="1"/>
  <c r="AR27" i="1"/>
  <c r="AG27" i="1"/>
  <c r="V27" i="1"/>
  <c r="S25" i="1"/>
  <c r="S24" i="1"/>
  <c r="DU13" i="1"/>
  <c r="DU12" i="1"/>
  <c r="DU11" i="1"/>
  <c r="DU10" i="1"/>
  <c r="DU9" i="1"/>
  <c r="DU8" i="1"/>
  <c r="DU7" i="1"/>
  <c r="DR7" i="1"/>
  <c r="DU6" i="1"/>
  <c r="J6" i="1"/>
  <c r="K7" i="1" s="1"/>
  <c r="S7" i="1" s="1"/>
  <c r="DU5" i="1"/>
  <c r="I5" i="1"/>
  <c r="S5" i="1" s="1"/>
  <c r="DU4" i="1"/>
  <c r="AG4" i="1"/>
  <c r="S4" i="1"/>
  <c r="DU3" i="1"/>
  <c r="AG3" i="1"/>
  <c r="S3" i="1"/>
  <c r="DU2" i="1"/>
  <c r="DR2" i="1"/>
  <c r="AG2" i="1"/>
  <c r="S2" i="1"/>
  <c r="DS7" i="1"/>
  <c r="DS47" i="1"/>
  <c r="DS51" i="1"/>
  <c r="J51" i="1" l="1"/>
  <c r="S6" i="1"/>
  <c r="S45" i="1"/>
  <c r="J50" i="1"/>
  <c r="J46" i="1"/>
  <c r="J53" i="1"/>
  <c r="K47" i="1" l="1"/>
  <c r="S47" i="1" s="1"/>
  <c r="S46" i="1"/>
  <c r="S50" i="1"/>
  <c r="K51" i="1"/>
  <c r="S51" i="1" s="1"/>
</calcChain>
</file>

<file path=xl/sharedStrings.xml><?xml version="1.0" encoding="utf-8"?>
<sst xmlns="http://schemas.openxmlformats.org/spreadsheetml/2006/main" count="349" uniqueCount="72">
  <si>
    <t>Flag_Row_Size</t>
  </si>
  <si>
    <t>Наименование тарифа</t>
  </si>
  <si>
    <t>Территория действия тарифа</t>
  </si>
  <si>
    <t>Указывается наименование территории действия тарифа при наличии дифференциации тарифа по территориальному признаку._x000D_
В случае дифференциации тарифов по территориальному признаку информация по ним указывается в отдельных строках.</t>
  </si>
  <si>
    <t>Наименование централизованной системы горячего водоснабжения</t>
  </si>
  <si>
    <t>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водоснабжения._x000D_
В случае дифференциации тарифов по централизованным системам горячего водоснабжения информация по ним указывается в отдельных строках.</t>
  </si>
  <si>
    <t>Наименование признака дифференциации</t>
  </si>
  <si>
    <t>Указывается наименование дополнительного признака дифференциации (при наличии)._x000D_
Дифференциация тарифа осуществляется в соответствии с законодательством в сфере водоснабжения и водоотведения._x000D_
В случае дифференциации тарифов по дополнительным признакам информация по ним указывается в отдельных строках.</t>
  </si>
  <si>
    <t>GROUP_CONSUMER</t>
  </si>
  <si>
    <t>Группа потребителей</t>
  </si>
  <si>
    <t>Указывается группа потребителей при наличии дифференциации тарифа по группам потребителей._x000D_
Значение выбирается из перечня:_x000D_
  - Организации-перепродавцы;_x000D_
  - Бюджетные организации;_x000D_
  - Население;_x000D_
  - Прочие;_x000D_
  - Без дифференциации._x000D_
В случае дифференциации тарифов по группам потребителей информация по ним указывается в отдельных строках.</t>
  </si>
  <si>
    <t>да</t>
  </si>
  <si>
    <t>Добавить значение признака дифференциации</t>
  </si>
  <si>
    <t>В случае наличия нескольких значений признака дифференциации тарифов информация по ним указывается в отдельных строках._x000D_
В случае дифференциации тарифов по периодам действия тарифа информация по ним указывается в отдельных колонках.</t>
  </si>
  <si>
    <t>Добавить группу потребителей</t>
  </si>
  <si>
    <t>Добавить наименование признака дифференциации</t>
  </si>
  <si>
    <t>Добавить централизованную систему для дифференциации</t>
  </si>
  <si>
    <t>Добавить территорию для дифференциации</t>
  </si>
  <si>
    <t>PERIOD_FROM_FIRST_ROW</t>
  </si>
  <si>
    <t>FLAG_BLOCK_COLUMN</t>
  </si>
  <si>
    <t>SPR</t>
  </si>
  <si>
    <t>FLAG_START_DATE</t>
  </si>
  <si>
    <t>FLAG_ETC_PERIOD</t>
  </si>
  <si>
    <t>FLAG_END_DATE</t>
  </si>
  <si>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</si>
  <si>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</si>
  <si>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</si>
  <si>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</si>
  <si>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Дата подачи заявления об утверждении тарифов</t>
  </si>
  <si>
    <t>Номер подачи заявления об утверждении тарифов</t>
  </si>
  <si>
    <t>dp</t>
  </si>
  <si>
    <t>×</t>
  </si>
  <si>
    <t>Параметры формы</t>
  </si>
  <si>
    <t>№ п/п</t>
  </si>
  <si>
    <t>Параметр дифференциации тарифа</t>
  </si>
  <si>
    <t>Величина и срок действия тарифа</t>
  </si>
  <si>
    <t>Наличие других периодов действия тарифа</t>
  </si>
  <si>
    <t>Наличие других сроков действия тарифа</t>
  </si>
  <si>
    <t>Добавить срок действия</t>
  </si>
  <si>
    <t>Одноставочный тариф, руб./куб. м</t>
  </si>
  <si>
    <t>Компонент на холодную воду</t>
  </si>
  <si>
    <t>Компонент на тепловую энергию</t>
  </si>
  <si>
    <t>Срок действия</t>
  </si>
  <si>
    <t>Одноставочный, руб./куб.м</t>
  </si>
  <si>
    <t>Двухставочный тариф</t>
  </si>
  <si>
    <t>Одноставочный, руб./Гкал</t>
  </si>
  <si>
    <t>ID_TER</t>
  </si>
  <si>
    <t>ID_CS</t>
  </si>
  <si>
    <t>ID_IST_TE</t>
  </si>
  <si>
    <t>NUM_NTAR</t>
  </si>
  <si>
    <t>NUM_TER</t>
  </si>
  <si>
    <t>NUM_CS</t>
  </si>
  <si>
    <t>NUM_FLAG_DIFF</t>
  </si>
  <si>
    <t>NUM_GC</t>
  </si>
  <si>
    <t>NUM_DATA_DIFF</t>
  </si>
  <si>
    <t>Ставка за содержание системы, руб./куб. м в час</t>
  </si>
  <si>
    <t>Ставка за объём поданной воды, руб./куб.м</t>
  </si>
  <si>
    <t>Ставка за тепловую энергию, руб./Гкал</t>
  </si>
  <si>
    <t>Ставка за содержание тепловой мощности, руб./Гкал в час в месяц</t>
  </si>
  <si>
    <t>дата начала</t>
  </si>
  <si>
    <t>дата окончания</t>
  </si>
  <si>
    <t>1</t>
  </si>
  <si>
    <t>2</t>
  </si>
  <si>
    <t>pt_ntar_14</t>
  </si>
  <si>
    <t>pt_ter_14</t>
  </si>
  <si>
    <t>pt_cs_14</t>
  </si>
  <si>
    <t>pt_ist_te_14</t>
  </si>
  <si>
    <t>население</t>
  </si>
  <si>
    <t>для прочих потребителей (без учета НДС)</t>
  </si>
  <si>
    <t>для населения (с учетом НДС)</t>
  </si>
  <si>
    <t>Добавить наименование тарифа</t>
  </si>
  <si>
    <t>Flag_Col_Size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</si>
</sst>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1">
    <font>
      <sz val="9"/>
      <color rgb="FF000000"/>
      <name val="Tahoma"/>
    </font>
    <font>
      <sz val="9"/>
      <color theme="0"/>
      <name val="Tahoma"/>
    </font>
    <font>
      <sz val="9"/>
      <name val="Tahoma"/>
    </font>
    <font>
      <sz val="11"/>
      <name val="Webdings2"/>
    </font>
    <font>
      <sz val="1"/>
      <color theme="0"/>
      <name val="Tahoma"/>
    </font>
    <font>
      <sz val="8"/>
      <name val="Tahoma"/>
    </font>
    <font>
      <sz val="11"/>
      <name val="Wingdings 2"/>
    </font>
    <font>
      <sz val="11"/>
      <color rgb="FFBCBCBC"/>
      <name val="Wingdings 2"/>
    </font>
    <font>
      <b/>
      <sz val="9"/>
      <color rgb="FF000080"/>
      <name val="Tahoma"/>
    </font>
    <font>
      <sz val="9"/>
      <color rgb="FF000080"/>
      <name val="Tahoma"/>
    </font>
    <font>
      <sz val="1"/>
      <color theme="0"/>
      <name val="Webdings2"/>
    </font>
    <font>
      <b/>
      <sz val="1"/>
      <color theme="0"/>
      <name val="Tahoma"/>
    </font>
    <font>
      <sz val="11"/>
      <color theme="0"/>
      <name val="Webdings2"/>
    </font>
    <font>
      <sz val="9"/>
      <color theme="0"/>
      <name val="Webdings2"/>
    </font>
    <font>
      <sz val="10"/>
      <name val="Tahoma"/>
    </font>
    <font>
      <b/>
      <sz val="9"/>
      <name val="Tahoma"/>
    </font>
    <font>
      <sz val="15"/>
      <color rgb="FF000000"/>
      <name val="Tahoma"/>
    </font>
    <font>
      <sz val="1"/>
      <name val="Tahoma"/>
    </font>
    <font>
      <sz val="1"/>
      <name val="Webdings2"/>
    </font>
    <font>
      <sz val="1"/>
      <color rgb="FFBCBCBC"/>
      <name val="Tahoma"/>
    </font>
    <font>
      <sz val="9"/>
      <color rgb="FFBCBCBC"/>
      <name val="Tahoma"/>
    </font>
  </fonts>
  <fills count="8">
    <fill>
      <patternFill patternType="none"/>
    </fill>
    <fill>
      <patternFill patternType="gray125"/>
    </fill>
    <fill>
      <patternFill patternType="solid">
        <fgColor rgb="FFFFFFFF"/>
      </patternFill>
    </fill>
    <fill>
      <patternFill patternType="solid">
        <fgColor rgb="FFD7EAD3"/>
      </patternFill>
    </fill>
    <fill>
      <patternFill patternType="solid">
        <fgColor rgb="FFFFFFC0"/>
      </patternFill>
    </fill>
    <fill>
      <patternFill patternType="solid">
        <fgColor rgb="FFB7E4FF"/>
      </patternFill>
    </fill>
    <fill>
      <patternFill patternType="solid">
        <fgColor rgb="FFE3FAFD"/>
      </patternFill>
    </fill>
    <fill>
      <patternFill patternType="lightDown">
        <fgColor rgb="FFC0C0C0"/>
      </patternFill>
    </fill>
  </fills>
  <borders count="15">
    <border>
      <left/>
      <right/>
      <top/>
      <bottom/>
      <diagonal/>
    </border>
    <border>
      <left style="thin">
        <color rgb="FFC0C0C0"/>
      </left>
      <right style="thin">
        <color rgb="FFC0C0C0"/>
      </right>
      <top style="thin">
        <color rgb="FFC0C0C0"/>
      </top>
      <bottom style="thin">
        <color rgb="FFC0C0C0"/>
      </bottom>
      <diagonal/>
    </border>
    <border>
      <left/>
      <right style="thin">
        <color rgb="FFC0C0C0"/>
      </right>
      <top/>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style="thin">
        <color rgb="FFC0C0C0"/>
      </left>
      <right style="thin">
        <color rgb="FFC0C0C0"/>
      </right>
      <top/>
      <bottom style="thin">
        <color rgb="FFC0C0C0"/>
      </bottom>
      <diagonal/>
    </border>
    <border>
      <left style="thin">
        <color rgb="FFC0C0C0"/>
      </left>
      <right/>
      <top/>
      <bottom style="thin">
        <color rgb="FFC0C0C0"/>
      </bottom>
      <diagonal/>
    </border>
    <border>
      <left/>
      <right style="thin">
        <color rgb="FFC0C0C0"/>
      </right>
      <top/>
      <bottom style="thin">
        <color rgb="FFC0C0C0"/>
      </bottom>
      <diagonal/>
    </border>
    <border>
      <left/>
      <right/>
      <top style="thin">
        <color rgb="FFC0C0C0"/>
      </top>
      <bottom/>
      <diagonal/>
    </border>
    <border>
      <left/>
      <right/>
      <top/>
      <bottom style="thin">
        <color rgb="FFC0C0C0"/>
      </bottom>
      <diagonal/>
    </border>
    <border>
      <left style="thin">
        <color rgb="FFC0C0C0"/>
      </left>
      <right style="thin">
        <color rgb="FFC0C0C0"/>
      </right>
      <top/>
      <bottom/>
      <diagonal/>
    </border>
    <border>
      <left/>
      <right style="thin">
        <color rgb="FFC0C0C0"/>
      </right>
      <top style="thin">
        <color rgb="FFC0C0C0"/>
      </top>
      <bottom/>
      <diagonal/>
    </border>
  </borders>
  <cellStyleXfs count="2">
    <xf numFmtId="49" fontId="0" fillId="0" borderId="0" applyFill="0" applyBorder="0">
      <alignment vertical="top"/>
    </xf>
    <xf numFmtId="49" fontId="2" fillId="0" borderId="0" applyFill="0" applyBorder="0">
      <alignment vertical="top"/>
    </xf>
  </cellStyleXfs>
  <cellXfs count="143">
    <xf numFmtId="49" fontId="0" fillId="0" borderId="0" xfId="0">
      <alignment vertical="top"/>
    </xf>
    <xf numFmtId="0" fontId="1" fillId="0" borderId="0" xfId="0" applyNumberFormat="1" applyFont="1" applyAlignment="1">
      <alignment vertical="center" wrapText="1"/>
    </xf>
    <xf numFmtId="0" fontId="1" fillId="0" borderId="0" xfId="0" applyNumberFormat="1" applyFont="1" applyAlignment="1">
      <alignment horizontal="center" vertical="center" wrapText="1"/>
    </xf>
    <xf numFmtId="49" fontId="1" fillId="0" borderId="0" xfId="0" applyNumberFormat="1" applyFont="1" applyAlignment="1">
      <alignment vertical="center" wrapText="1"/>
    </xf>
    <xf numFmtId="49" fontId="2" fillId="0" borderId="0" xfId="0" applyNumberFormat="1" applyFont="1" applyAlignment="1">
      <alignment vertical="center" wrapText="1"/>
    </xf>
    <xf numFmtId="0" fontId="3" fillId="0" borderId="0" xfId="0" applyNumberFormat="1" applyFont="1" applyAlignment="1">
      <alignment vertical="center" wrapText="1"/>
    </xf>
    <xf numFmtId="0" fontId="2" fillId="0" borderId="0" xfId="0" applyNumberFormat="1" applyFont="1" applyAlignment="1">
      <alignment horizontal="left" vertical="center" wrapText="1"/>
    </xf>
    <xf numFmtId="0" fontId="2" fillId="0" borderId="0" xfId="0" applyNumberFormat="1" applyFont="1" applyAlignment="1">
      <alignment vertical="center" wrapText="1"/>
    </xf>
    <xf numFmtId="0" fontId="4" fillId="0" borderId="0" xfId="0" applyNumberFormat="1" applyFont="1" applyAlignment="1">
      <alignment vertical="center" wrapText="1"/>
    </xf>
    <xf numFmtId="49" fontId="0" fillId="0" borderId="0" xfId="0" applyNumberFormat="1" applyFont="1">
      <alignment vertical="top"/>
    </xf>
    <xf numFmtId="0" fontId="1" fillId="0" borderId="0" xfId="0" applyNumberFormat="1" applyFont="1" applyAlignment="1">
      <alignment horizontal="left" vertical="center" indent="1"/>
    </xf>
    <xf numFmtId="0" fontId="1" fillId="0" borderId="1" xfId="0" applyNumberFormat="1" applyFont="1" applyBorder="1" applyAlignment="1">
      <alignment horizontal="center" vertical="center"/>
    </xf>
    <xf numFmtId="0" fontId="1" fillId="0" borderId="0" xfId="0" applyNumberFormat="1" applyFont="1" applyAlignment="1">
      <alignment horizontal="center" vertical="center"/>
    </xf>
    <xf numFmtId="0" fontId="1" fillId="0" borderId="0" xfId="0" applyNumberFormat="1" applyFont="1" applyAlignment="1">
      <alignment horizontal="left" vertical="center" wrapText="1"/>
    </xf>
    <xf numFmtId="49" fontId="2" fillId="0" borderId="0" xfId="0" applyNumberFormat="1" applyFont="1">
      <alignment vertical="top"/>
    </xf>
    <xf numFmtId="49" fontId="2" fillId="0" borderId="2" xfId="0" applyNumberFormat="1" applyFont="1" applyBorder="1">
      <alignment vertical="top"/>
    </xf>
    <xf numFmtId="0" fontId="2" fillId="2" borderId="1" xfId="0" applyNumberFormat="1" applyFont="1" applyFill="1" applyBorder="1" applyAlignment="1">
      <alignment horizontal="left" vertical="center" wrapText="1"/>
    </xf>
    <xf numFmtId="0" fontId="2" fillId="0" borderId="1" xfId="0" applyNumberFormat="1" applyFont="1" applyBorder="1" applyAlignment="1">
      <alignment vertical="center" wrapText="1"/>
    </xf>
    <xf numFmtId="0" fontId="2" fillId="0" borderId="1" xfId="0" applyNumberFormat="1" applyFont="1" applyBorder="1" applyAlignment="1">
      <alignment horizontal="left" vertical="center" wrapText="1" indent="6"/>
    </xf>
    <xf numFmtId="0" fontId="2" fillId="3" borderId="3" xfId="0" applyNumberFormat="1" applyFont="1" applyFill="1" applyBorder="1" applyAlignment="1">
      <alignment horizontal="left" vertical="center" wrapText="1"/>
    </xf>
    <xf numFmtId="0" fontId="2" fillId="3" borderId="4" xfId="0" applyNumberFormat="1" applyFont="1" applyFill="1" applyBorder="1" applyAlignment="1">
      <alignment horizontal="left" vertical="center" wrapText="1"/>
    </xf>
    <xf numFmtId="0" fontId="2" fillId="3" borderId="5" xfId="0" applyNumberFormat="1" applyFont="1" applyFill="1" applyBorder="1" applyAlignment="1">
      <alignment horizontal="left" vertical="center" wrapText="1"/>
    </xf>
    <xf numFmtId="0" fontId="5" fillId="0" borderId="1" xfId="0" applyNumberFormat="1" applyFont="1" applyBorder="1" applyAlignment="1">
      <alignment vertical="top" wrapText="1"/>
    </xf>
    <xf numFmtId="0" fontId="4" fillId="0" borderId="0" xfId="0" applyNumberFormat="1" applyFont="1" applyAlignment="1">
      <alignment vertical="center"/>
    </xf>
    <xf numFmtId="0" fontId="1" fillId="0" borderId="3" xfId="0" applyNumberFormat="1" applyFont="1" applyBorder="1" applyAlignment="1">
      <alignment horizontal="center" vertical="center"/>
    </xf>
    <xf numFmtId="0" fontId="2" fillId="0" borderId="0" xfId="0" applyNumberFormat="1" applyFont="1" applyAlignment="1">
      <alignment horizontal="center" vertical="center" wrapText="1"/>
    </xf>
    <xf numFmtId="0" fontId="6" fillId="2" borderId="0" xfId="0" applyNumberFormat="1" applyFont="1" applyFill="1" applyAlignment="1">
      <alignment horizontal="center" vertical="center" wrapText="1"/>
    </xf>
    <xf numFmtId="0" fontId="2" fillId="0" borderId="2" xfId="0" applyNumberFormat="1" applyFont="1" applyBorder="1" applyAlignment="1">
      <alignment vertical="center" wrapText="1"/>
    </xf>
    <xf numFmtId="0" fontId="2" fillId="2" borderId="1" xfId="0" applyNumberFormat="1" applyFont="1" applyFill="1" applyBorder="1" applyAlignment="1">
      <alignment horizontal="left" vertical="center" wrapText="1" indent="1"/>
    </xf>
    <xf numFmtId="0" fontId="7" fillId="0" borderId="0" xfId="0" applyNumberFormat="1" applyFont="1" applyAlignment="1">
      <alignment vertical="center" wrapText="1"/>
    </xf>
    <xf numFmtId="0" fontId="2" fillId="2" borderId="1" xfId="0" applyNumberFormat="1" applyFont="1" applyFill="1" applyBorder="1" applyAlignment="1">
      <alignment horizontal="left" vertical="center" wrapText="1" indent="2"/>
    </xf>
    <xf numFmtId="0" fontId="1" fillId="0" borderId="1" xfId="0" applyNumberFormat="1" applyFont="1" applyBorder="1" applyAlignment="1">
      <alignment horizontal="center" vertical="center" wrapText="1"/>
    </xf>
    <xf numFmtId="0" fontId="4" fillId="0" borderId="0" xfId="0" applyNumberFormat="1" applyFont="1" applyAlignment="1">
      <alignment horizontal="center" vertical="center" wrapText="1"/>
    </xf>
    <xf numFmtId="0" fontId="4" fillId="0" borderId="0" xfId="0" applyNumberFormat="1" applyFont="1" applyAlignment="1">
      <alignment horizontal="center" vertical="center" wrapText="1"/>
    </xf>
    <xf numFmtId="0" fontId="4" fillId="0" borderId="2" xfId="0" applyNumberFormat="1" applyFont="1" applyBorder="1" applyAlignment="1">
      <alignment horizontal="center" vertical="center" wrapText="1"/>
    </xf>
    <xf numFmtId="0" fontId="2" fillId="2" borderId="1" xfId="0" applyNumberFormat="1" applyFont="1" applyFill="1" applyBorder="1" applyAlignment="1">
      <alignment horizontal="left" vertical="center" wrapText="1" indent="4"/>
    </xf>
    <xf numFmtId="0" fontId="2" fillId="4" borderId="3" xfId="0" applyNumberFormat="1" applyFont="1" applyFill="1" applyBorder="1" applyAlignment="1" applyProtection="1">
      <alignment horizontal="left" vertical="center" wrapText="1"/>
      <protection locked="0"/>
    </xf>
    <xf numFmtId="0" fontId="2" fillId="4" borderId="4" xfId="0" applyNumberFormat="1" applyFont="1" applyFill="1" applyBorder="1" applyAlignment="1" applyProtection="1">
      <alignment horizontal="left" vertical="center" wrapText="1"/>
      <protection locked="0"/>
    </xf>
    <xf numFmtId="0" fontId="2" fillId="4" borderId="5" xfId="0" applyNumberFormat="1" applyFont="1" applyFill="1" applyBorder="1" applyAlignment="1" applyProtection="1">
      <alignment horizontal="left" vertical="center" wrapText="1"/>
      <protection locked="0"/>
    </xf>
    <xf numFmtId="49" fontId="2" fillId="4" borderId="3" xfId="0" applyNumberFormat="1" applyFont="1" applyFill="1" applyBorder="1" applyAlignment="1" applyProtection="1">
      <alignment horizontal="left" vertical="center" wrapText="1"/>
      <protection locked="0"/>
    </xf>
    <xf numFmtId="49" fontId="2" fillId="4" borderId="4" xfId="0" applyNumberFormat="1" applyFont="1" applyFill="1" applyBorder="1" applyAlignment="1" applyProtection="1">
      <alignment horizontal="left" vertical="center" wrapText="1"/>
      <protection locked="0"/>
    </xf>
    <xf numFmtId="49" fontId="2" fillId="4" borderId="5" xfId="0" applyNumberFormat="1" applyFont="1" applyFill="1" applyBorder="1" applyAlignment="1" applyProtection="1">
      <alignment horizontal="left" vertical="center" wrapText="1"/>
      <protection locked="0"/>
    </xf>
    <xf numFmtId="0" fontId="1" fillId="0" borderId="3" xfId="0" applyNumberFormat="1" applyFont="1" applyBorder="1" applyAlignment="1">
      <alignment horizontal="center" vertical="center" wrapText="1"/>
    </xf>
    <xf numFmtId="0" fontId="4" fillId="0" borderId="2" xfId="0" applyNumberFormat="1" applyFont="1" applyBorder="1" applyAlignment="1">
      <alignment vertical="center" wrapText="1"/>
    </xf>
    <xf numFmtId="0" fontId="2" fillId="2" borderId="1" xfId="0" applyNumberFormat="1" applyFont="1" applyFill="1" applyBorder="1" applyAlignment="1">
      <alignment horizontal="left" vertical="center" wrapText="1" indent="5"/>
    </xf>
    <xf numFmtId="0" fontId="2" fillId="5" borderId="3" xfId="0" applyNumberFormat="1" applyFont="1" applyFill="1" applyBorder="1" applyAlignment="1">
      <alignment horizontal="left" vertical="center" wrapText="1"/>
    </xf>
    <xf numFmtId="0" fontId="2" fillId="5" borderId="4" xfId="0" applyNumberFormat="1" applyFont="1" applyFill="1" applyBorder="1" applyAlignment="1">
      <alignment horizontal="left" vertical="center" wrapText="1"/>
    </xf>
    <xf numFmtId="0" fontId="2" fillId="5" borderId="5" xfId="0" applyNumberFormat="1" applyFont="1" applyFill="1" applyBorder="1" applyAlignment="1">
      <alignment horizontal="left" vertical="center" wrapText="1"/>
    </xf>
    <xf numFmtId="0" fontId="5" fillId="0" borderId="6" xfId="0" applyNumberFormat="1" applyFont="1" applyBorder="1" applyAlignment="1">
      <alignment vertical="top" wrapText="1"/>
    </xf>
    <xf numFmtId="49" fontId="2" fillId="4" borderId="1" xfId="0" applyNumberFormat="1" applyFont="1" applyFill="1" applyBorder="1" applyAlignment="1" applyProtection="1">
      <alignment horizontal="left" vertical="center" wrapText="1" indent="6"/>
      <protection locked="0"/>
    </xf>
    <xf numFmtId="4" fontId="2" fillId="4" borderId="1" xfId="0" applyNumberFormat="1" applyFont="1" applyFill="1" applyBorder="1" applyAlignment="1" applyProtection="1">
      <alignment horizontal="right" vertical="center" wrapText="1"/>
      <protection locked="0"/>
    </xf>
    <xf numFmtId="164" fontId="0" fillId="6" borderId="1" xfId="0" applyNumberFormat="1" applyFont="1" applyFill="1" applyBorder="1" applyAlignment="1" applyProtection="1">
      <alignment horizontal="center" vertical="center" wrapText="1"/>
      <protection locked="0"/>
    </xf>
    <xf numFmtId="49" fontId="2" fillId="5" borderId="1" xfId="0" applyNumberFormat="1" applyFont="1" applyFill="1" applyBorder="1" applyAlignment="1">
      <alignment horizontal="center" vertical="center" wrapText="1"/>
    </xf>
    <xf numFmtId="164" fontId="0" fillId="6" borderId="6" xfId="0" applyNumberFormat="1" applyFont="1" applyFill="1" applyBorder="1" applyAlignment="1" applyProtection="1">
      <alignment horizontal="center" vertical="center" wrapText="1"/>
      <protection locked="0"/>
    </xf>
    <xf numFmtId="4" fontId="2" fillId="0" borderId="7" xfId="0" applyNumberFormat="1" applyFont="1" applyBorder="1" applyAlignment="1">
      <alignment horizontal="right" vertical="center" wrapText="1"/>
    </xf>
    <xf numFmtId="0" fontId="5" fillId="0" borderId="1" xfId="0" applyNumberFormat="1" applyFont="1" applyBorder="1" applyAlignment="1">
      <alignment horizontal="left" vertical="top" wrapText="1"/>
    </xf>
    <xf numFmtId="49" fontId="2" fillId="0" borderId="1" xfId="0" applyNumberFormat="1" applyFont="1" applyBorder="1" applyAlignment="1">
      <alignment horizontal="left" vertical="center" wrapText="1"/>
    </xf>
    <xf numFmtId="4" fontId="2" fillId="0" borderId="1" xfId="0" applyNumberFormat="1" applyFont="1" applyBorder="1" applyAlignment="1">
      <alignment horizontal="right" vertical="center" wrapText="1"/>
    </xf>
    <xf numFmtId="49" fontId="0" fillId="6" borderId="1" xfId="0" applyNumberFormat="1" applyFont="1" applyFill="1" applyBorder="1" applyAlignment="1" applyProtection="1">
      <alignment horizontal="center" vertical="center" wrapText="1"/>
      <protection locked="0"/>
    </xf>
    <xf numFmtId="49" fontId="0" fillId="6" borderId="8" xfId="0" applyNumberFormat="1" applyFont="1" applyFill="1" applyBorder="1" applyAlignment="1" applyProtection="1">
      <alignment horizontal="center" vertical="center" wrapText="1"/>
      <protection locked="0"/>
    </xf>
    <xf numFmtId="4" fontId="2" fillId="0" borderId="9" xfId="0" applyNumberFormat="1" applyFont="1" applyBorder="1" applyAlignment="1">
      <alignment horizontal="right" vertical="center" wrapText="1"/>
    </xf>
    <xf numFmtId="49" fontId="8" fillId="7" borderId="3" xfId="0" applyNumberFormat="1" applyFont="1" applyFill="1" applyBorder="1" applyAlignment="1">
      <alignment horizontal="left" vertical="center"/>
    </xf>
    <xf numFmtId="49" fontId="9" fillId="7" borderId="4" xfId="0" applyNumberFormat="1" applyFont="1" applyFill="1" applyBorder="1" applyAlignment="1">
      <alignment horizontal="left" vertical="center" indent="5"/>
    </xf>
    <xf numFmtId="49" fontId="2"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left" vertical="center" indent="4"/>
    </xf>
    <xf numFmtId="49" fontId="0" fillId="7" borderId="4" xfId="0" applyNumberFormat="1" applyFont="1" applyFill="1" applyBorder="1" applyAlignment="1">
      <alignment horizontal="center" vertical="center" wrapText="1"/>
    </xf>
    <xf numFmtId="49" fontId="0" fillId="7" borderId="10" xfId="0" applyNumberFormat="1" applyFont="1" applyFill="1" applyBorder="1" applyAlignment="1">
      <alignment horizontal="center" vertical="center" wrapText="1"/>
    </xf>
    <xf numFmtId="49" fontId="3" fillId="0" borderId="0" xfId="0" applyNumberFormat="1" applyFont="1">
      <alignment vertical="top"/>
    </xf>
    <xf numFmtId="49" fontId="9" fillId="7" borderId="4" xfId="0" applyNumberFormat="1" applyFont="1" applyFill="1" applyBorder="1" applyAlignment="1">
      <alignment horizontal="left" vertical="center" indent="3"/>
    </xf>
    <xf numFmtId="49" fontId="0" fillId="7" borderId="5" xfId="0" applyNumberFormat="1" applyFont="1" applyFill="1" applyBorder="1" applyAlignment="1">
      <alignment horizontal="center" vertical="center" wrapText="1"/>
    </xf>
    <xf numFmtId="0" fontId="4" fillId="0" borderId="0" xfId="0" applyNumberFormat="1" applyFont="1" applyAlignment="1">
      <alignment horizontal="left" vertical="center" indent="1"/>
    </xf>
    <xf numFmtId="0" fontId="4" fillId="0" borderId="0" xfId="0" applyNumberFormat="1" applyFont="1" applyAlignment="1">
      <alignment horizontal="center" vertical="center"/>
    </xf>
    <xf numFmtId="49" fontId="4" fillId="0" borderId="0" xfId="0" applyNumberFormat="1" applyFont="1" applyAlignment="1">
      <alignment horizontal="left" vertical="center"/>
    </xf>
    <xf numFmtId="49" fontId="4" fillId="0" borderId="0" xfId="0" applyNumberFormat="1" applyFont="1">
      <alignment vertical="top"/>
    </xf>
    <xf numFmtId="49" fontId="10" fillId="0" borderId="0" xfId="0" applyNumberFormat="1" applyFont="1">
      <alignment vertical="top"/>
    </xf>
    <xf numFmtId="49" fontId="11" fillId="0" borderId="0" xfId="0" applyNumberFormat="1" applyFont="1" applyAlignment="1">
      <alignment horizontal="left" vertical="center"/>
    </xf>
    <xf numFmtId="49" fontId="4" fillId="0" borderId="0" xfId="0" applyNumberFormat="1" applyFont="1" applyAlignment="1">
      <alignment horizontal="left" vertical="center" indent="1"/>
    </xf>
    <xf numFmtId="49" fontId="4" fillId="0" borderId="0" xfId="0" applyNumberFormat="1" applyFont="1" applyAlignment="1">
      <alignment horizontal="center" vertical="center" wrapText="1"/>
    </xf>
    <xf numFmtId="4" fontId="1" fillId="0" borderId="1" xfId="0" applyNumberFormat="1" applyFont="1" applyBorder="1" applyAlignment="1">
      <alignment horizontal="right" vertical="center" wrapText="1"/>
    </xf>
    <xf numFmtId="164"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vertical="center" wrapText="1"/>
    </xf>
    <xf numFmtId="0" fontId="12" fillId="0" borderId="0" xfId="0" applyNumberFormat="1" applyFont="1" applyAlignment="1">
      <alignment vertical="center" wrapText="1"/>
    </xf>
    <xf numFmtId="0" fontId="13" fillId="0" borderId="0" xfId="0" applyNumberFormat="1" applyFont="1" applyAlignment="1">
      <alignment vertical="center" wrapText="1"/>
    </xf>
    <xf numFmtId="0" fontId="1" fillId="0" borderId="0" xfId="0" applyNumberFormat="1" applyFont="1" applyAlignment="1">
      <alignment vertical="center"/>
    </xf>
    <xf numFmtId="0" fontId="3" fillId="2" borderId="0" xfId="0" applyNumberFormat="1" applyFont="1" applyFill="1" applyAlignment="1">
      <alignment vertical="center" wrapText="1"/>
    </xf>
    <xf numFmtId="0" fontId="2" fillId="2" borderId="0" xfId="0" applyNumberFormat="1" applyFont="1" applyFill="1" applyAlignment="1">
      <alignment horizontal="left" vertical="center" wrapText="1"/>
    </xf>
    <xf numFmtId="0" fontId="2" fillId="2" borderId="0" xfId="0" applyNumberFormat="1" applyFont="1" applyFill="1" applyAlignment="1">
      <alignment vertical="center" wrapText="1"/>
    </xf>
    <xf numFmtId="0" fontId="2" fillId="0" borderId="11" xfId="0" applyNumberFormat="1" applyFont="1" applyBorder="1" applyAlignment="1">
      <alignment horizontal="left" vertical="top" wrapText="1" indent="1"/>
    </xf>
    <xf numFmtId="0" fontId="14" fillId="0" borderId="0" xfId="0" applyNumberFormat="1" applyFont="1" applyAlignment="1">
      <alignment vertical="center" wrapText="1"/>
    </xf>
    <xf numFmtId="0" fontId="2" fillId="0" borderId="11" xfId="0" applyNumberFormat="1" applyFont="1" applyBorder="1" applyAlignment="1">
      <alignment horizontal="left" vertical="top" wrapText="1" indent="1"/>
    </xf>
    <xf numFmtId="0" fontId="2" fillId="0" borderId="12" xfId="0" applyNumberFormat="1" applyFont="1" applyBorder="1" applyAlignment="1">
      <alignment horizontal="left" vertical="center" wrapText="1" indent="1"/>
    </xf>
    <xf numFmtId="0" fontId="2" fillId="0" borderId="12" xfId="0" applyNumberFormat="1" applyFont="1" applyBorder="1" applyAlignment="1">
      <alignment horizontal="left" vertical="center" wrapText="1" indent="1"/>
    </xf>
    <xf numFmtId="0" fontId="15" fillId="2" borderId="0" xfId="0" applyNumberFormat="1" applyFont="1" applyFill="1" applyAlignment="1">
      <alignment horizontal="center" vertical="center" wrapText="1"/>
    </xf>
    <xf numFmtId="0" fontId="0" fillId="0" borderId="0" xfId="0" applyNumberFormat="1" applyFont="1" applyAlignment="1">
      <alignment vertical="center"/>
    </xf>
    <xf numFmtId="0" fontId="0" fillId="2" borderId="1" xfId="0" applyNumberFormat="1" applyFont="1" applyFill="1" applyBorder="1" applyAlignment="1">
      <alignment horizontal="right" vertical="center" wrapText="1" indent="1"/>
    </xf>
    <xf numFmtId="0" fontId="0" fillId="0" borderId="4" xfId="0" applyNumberFormat="1" applyFont="1" applyBorder="1" applyAlignment="1">
      <alignment vertical="center"/>
    </xf>
    <xf numFmtId="0" fontId="2" fillId="3" borderId="1" xfId="0" applyNumberFormat="1" applyFont="1" applyFill="1" applyBorder="1" applyAlignment="1">
      <alignment horizontal="left" vertical="center" wrapText="1" indent="1"/>
    </xf>
    <xf numFmtId="0" fontId="16" fillId="0" borderId="0" xfId="0" applyNumberFormat="1" applyFont="1" applyAlignment="1">
      <alignment vertical="center"/>
    </xf>
    <xf numFmtId="164" fontId="2" fillId="3" borderId="1" xfId="0" applyNumberFormat="1" applyFont="1" applyFill="1" applyBorder="1" applyAlignment="1">
      <alignment horizontal="left" vertical="center" wrapText="1" indent="1"/>
    </xf>
    <xf numFmtId="0" fontId="2" fillId="0" borderId="0" xfId="0" applyNumberFormat="1" applyFont="1" applyAlignment="1">
      <alignment horizontal="right" vertical="center" wrapText="1"/>
    </xf>
    <xf numFmtId="0" fontId="2" fillId="2" borderId="12" xfId="0" applyNumberFormat="1" applyFont="1" applyFill="1" applyBorder="1" applyAlignment="1">
      <alignment vertical="center" wrapText="1"/>
    </xf>
    <xf numFmtId="0" fontId="7" fillId="0" borderId="12"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2" fillId="0" borderId="6" xfId="0" applyNumberFormat="1" applyFont="1" applyBorder="1" applyAlignment="1">
      <alignment vertical="center" wrapText="1"/>
    </xf>
    <xf numFmtId="0" fontId="0" fillId="2" borderId="3" xfId="0" applyNumberFormat="1" applyFont="1" applyFill="1" applyBorder="1" applyAlignment="1">
      <alignment horizontal="center" vertical="center" wrapText="1"/>
    </xf>
    <xf numFmtId="0" fontId="0" fillId="2" borderId="11" xfId="0" applyNumberFormat="1" applyFont="1" applyFill="1" applyBorder="1" applyAlignment="1">
      <alignment horizontal="center" vertical="center" wrapText="1"/>
    </xf>
    <xf numFmtId="0" fontId="0" fillId="2" borderId="4" xfId="0" applyNumberFormat="1" applyFont="1" applyFill="1" applyBorder="1" applyAlignment="1">
      <alignment horizontal="center" vertical="center" wrapText="1"/>
    </xf>
    <xf numFmtId="0" fontId="0" fillId="2" borderId="5" xfId="0" applyNumberFormat="1" applyFont="1" applyFill="1" applyBorder="1" applyAlignment="1">
      <alignment horizontal="center" vertical="center" wrapText="1"/>
    </xf>
    <xf numFmtId="0" fontId="2" fillId="2" borderId="6" xfId="0" applyNumberFormat="1" applyFont="1" applyFill="1" applyBorder="1" applyAlignment="1">
      <alignment horizontal="center" vertical="center" wrapText="1"/>
    </xf>
    <xf numFmtId="49" fontId="9" fillId="7" borderId="6" xfId="0" applyNumberFormat="1" applyFont="1" applyFill="1" applyBorder="1" applyAlignment="1">
      <alignment horizontal="center" vertical="center" textRotation="90" wrapText="1"/>
    </xf>
    <xf numFmtId="0" fontId="2" fillId="0" borderId="13" xfId="0" applyNumberFormat="1" applyFont="1" applyBorder="1" applyAlignment="1">
      <alignment vertical="center" wrapText="1"/>
    </xf>
    <xf numFmtId="49" fontId="2" fillId="2" borderId="1" xfId="1" applyNumberFormat="1" applyFont="1" applyFill="1" applyBorder="1" applyAlignment="1">
      <alignment horizontal="center" vertical="center" wrapText="1"/>
    </xf>
    <xf numFmtId="0" fontId="2" fillId="0" borderId="7"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0" fontId="2" fillId="2" borderId="13" xfId="0" applyNumberFormat="1" applyFont="1" applyFill="1" applyBorder="1" applyAlignment="1">
      <alignment horizontal="center" vertical="center" wrapText="1"/>
    </xf>
    <xf numFmtId="49" fontId="9" fillId="7" borderId="13" xfId="0" applyNumberFormat="1" applyFont="1" applyFill="1" applyBorder="1" applyAlignment="1">
      <alignment horizontal="center" vertical="center" textRotation="90" wrapText="1"/>
    </xf>
    <xf numFmtId="0" fontId="2" fillId="0" borderId="9"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8" xfId="0" applyNumberFormat="1" applyFont="1" applyBorder="1" applyAlignment="1">
      <alignment vertical="center" wrapText="1"/>
    </xf>
    <xf numFmtId="49" fontId="2" fillId="2" borderId="1" xfId="1" applyNumberFormat="1"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3" xfId="0" applyNumberFormat="1" applyFont="1" applyBorder="1" applyAlignment="1">
      <alignment horizontal="center" vertical="center" wrapText="1"/>
    </xf>
    <xf numFmtId="0" fontId="0" fillId="0" borderId="5" xfId="0" applyNumberFormat="1" applyFont="1" applyBorder="1" applyAlignment="1">
      <alignment horizontal="center" vertical="center" wrapText="1"/>
    </xf>
    <xf numFmtId="0" fontId="2" fillId="2" borderId="8" xfId="0" applyNumberFormat="1" applyFont="1" applyFill="1" applyBorder="1" applyAlignment="1">
      <alignment horizontal="center" vertical="center" wrapText="1"/>
    </xf>
    <xf numFmtId="49" fontId="9" fillId="7" borderId="8" xfId="0" applyNumberFormat="1" applyFont="1" applyFill="1" applyBorder="1" applyAlignment="1">
      <alignment horizontal="center" vertical="center" textRotation="90" wrapText="1"/>
    </xf>
    <xf numFmtId="49" fontId="17" fillId="0" borderId="0" xfId="0" applyNumberFormat="1" applyFont="1" applyAlignment="1">
      <alignment vertical="center" wrapText="1"/>
    </xf>
    <xf numFmtId="0" fontId="18" fillId="2" borderId="0" xfId="0" applyNumberFormat="1" applyFont="1" applyFill="1" applyAlignment="1">
      <alignment vertical="center" wrapText="1"/>
    </xf>
    <xf numFmtId="0" fontId="10" fillId="2" borderId="0" xfId="0" applyNumberFormat="1" applyFont="1" applyFill="1" applyAlignment="1">
      <alignment vertical="center" wrapText="1"/>
    </xf>
    <xf numFmtId="49" fontId="19" fillId="2" borderId="11" xfId="0" applyNumberFormat="1" applyFont="1" applyFill="1" applyBorder="1" applyAlignment="1">
      <alignment horizontal="left" vertical="center" wrapText="1"/>
    </xf>
    <xf numFmtId="49" fontId="19" fillId="2" borderId="11" xfId="0" applyNumberFormat="1" applyFont="1" applyFill="1" applyBorder="1" applyAlignment="1">
      <alignment horizontal="center" vertical="center" wrapText="1"/>
    </xf>
    <xf numFmtId="0" fontId="4" fillId="2" borderId="11" xfId="0" applyNumberFormat="1" applyFont="1" applyFill="1" applyBorder="1" applyAlignment="1">
      <alignment horizontal="center" vertical="center" wrapText="1"/>
    </xf>
    <xf numFmtId="0" fontId="19" fillId="2" borderId="11" xfId="0" applyNumberFormat="1" applyFont="1" applyFill="1" applyBorder="1" applyAlignment="1">
      <alignment horizontal="center" vertical="center" wrapText="1"/>
    </xf>
    <xf numFmtId="0" fontId="19" fillId="2" borderId="0" xfId="0" applyNumberFormat="1" applyFont="1" applyFill="1" applyAlignment="1">
      <alignment horizontal="center" vertical="center" wrapText="1"/>
    </xf>
    <xf numFmtId="0" fontId="19" fillId="2" borderId="11" xfId="0" applyNumberFormat="1" applyFont="1" applyFill="1" applyBorder="1" applyAlignment="1">
      <alignment horizontal="center" vertical="center" wrapText="1"/>
    </xf>
    <xf numFmtId="0" fontId="17" fillId="0" borderId="0" xfId="0" applyNumberFormat="1" applyFont="1" applyAlignment="1">
      <alignment vertical="center" wrapText="1"/>
    </xf>
    <xf numFmtId="0" fontId="20" fillId="0" borderId="0" xfId="0" applyNumberFormat="1" applyFont="1" applyAlignment="1">
      <alignment horizontal="center" vertical="center" wrapText="1"/>
    </xf>
    <xf numFmtId="0" fontId="2" fillId="0" borderId="0" xfId="0" applyNumberFormat="1" applyFont="1" applyAlignment="1">
      <alignment horizontal="right" vertical="top" wrapText="1"/>
    </xf>
    <xf numFmtId="0" fontId="2" fillId="0" borderId="0" xfId="0" applyNumberFormat="1" applyFont="1" applyAlignment="1">
      <alignment horizontal="left" vertical="top" wrapText="1"/>
    </xf>
  </cellXfs>
  <cellStyles count="2">
    <cellStyle name="Обычный" xfId="0" builtinId="0"/>
    <cellStyle name="Обычный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108.OPEN.INFO.PRICE.HOTVSNA.EIAS_ex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Т-ТЭ | предел"/>
      <sheetName val="ТС. Т-ТЭ | индикат"/>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ТС. Т-подкл(инд)"/>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Показатели ОТЭП"/>
      <sheetName val="Стандарты качества"/>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TEHSHEET"/>
      <sheetName val="Орган регулирования"/>
      <sheetName val="Перечень организаций"/>
      <sheetName val="Дела об установлении тарифов"/>
      <sheetName val="Дела об утверждении ПУЦ"/>
      <sheetName val="Привлечение к ответственности"/>
      <sheetName val="ЭД"/>
      <sheetName val="Сведения об изменении"/>
      <sheetName val="Комментарии"/>
      <sheetName val="Проверка"/>
      <sheetName val="et_union_hor"/>
      <sheetName val="DATA_FORMS"/>
      <sheetName val="DATA_NPA"/>
      <sheetName val="Т-ТЭ | потр"/>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PP108.OPEN.INFO.PRICE.HOTVSNA.EIAS</v>
          </cell>
        </row>
        <row r="3">
          <cell r="B3" t="str">
            <v>Версия отчёта: 1.1.1</v>
          </cell>
        </row>
      </sheetData>
      <sheetData sheetId="1">
        <row r="7">
          <cell r="F7" t="str">
            <v>Ханты-Мансийский автономный округ</v>
          </cell>
        </row>
        <row r="11">
          <cell r="F11">
            <v>45292</v>
          </cell>
        </row>
        <row r="12">
          <cell r="F12">
            <v>47118</v>
          </cell>
        </row>
        <row r="13">
          <cell r="F13" t="str">
            <v/>
          </cell>
        </row>
        <row r="19">
          <cell r="F19">
            <v>45658</v>
          </cell>
        </row>
        <row r="21">
          <cell r="F21">
            <v>45272</v>
          </cell>
        </row>
        <row r="22">
          <cell r="F22" t="str">
            <v>119-нп</v>
          </cell>
        </row>
        <row r="23">
          <cell r="F23" t="str">
            <v>Региональная служба по тарифам
Ханты-Мансийского автономного округа – Югры</v>
          </cell>
        </row>
        <row r="24">
          <cell r="F24" t="str">
            <v>«Официальный интернет-портал правовой информации» (www.pravo.gov.ru)</v>
          </cell>
        </row>
        <row r="26">
          <cell r="F26">
            <v>45638</v>
          </cell>
        </row>
        <row r="27">
          <cell r="F27" t="str">
            <v>118-нп</v>
          </cell>
        </row>
        <row r="28">
          <cell r="F28" t="str">
            <v>Региональная служба по тарифам
Ханты-Мансийского автономного округа – Югры</v>
          </cell>
        </row>
        <row r="29">
          <cell r="F29" t="str">
            <v>«Официальный интернет-портал правовой информации» (www.pravo.gov.ru)</v>
          </cell>
        </row>
        <row r="31">
          <cell r="F31" t="str">
            <v>МУП "Управление тепловодоснабжения и водоотведения "Сибиряк" муниципального образования сельское поселение Нижнесортымский</v>
          </cell>
        </row>
        <row r="33">
          <cell r="F33" t="str">
            <v>8617028226</v>
          </cell>
        </row>
        <row r="34">
          <cell r="F34" t="str">
            <v>861701001</v>
          </cell>
        </row>
        <row r="41">
          <cell r="F41" t="str">
            <v>нет</v>
          </cell>
        </row>
      </sheetData>
      <sheetData sheetId="2">
        <row r="12">
          <cell r="F12" t="str">
            <v>ter_1</v>
          </cell>
          <cell r="G12" t="str">
            <v>Территория 1</v>
          </cell>
        </row>
        <row r="13">
          <cell r="F13" t="str">
            <v>81</v>
          </cell>
          <cell r="G13" t="str">
            <v>Сургутский муниципальный район</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
          </cell>
          <cell r="AJ18" t="str">
            <v/>
          </cell>
          <cell r="AK18" t="str">
            <v/>
          </cell>
          <cell r="AL18" t="str">
            <v/>
          </cell>
          <cell r="AM18" t="str">
            <v/>
          </cell>
          <cell r="AN18">
            <v>0</v>
          </cell>
          <cell r="AO18" t="str">
            <v>.</v>
          </cell>
          <cell r="AP18" t="str">
            <v>..</v>
          </cell>
          <cell r="AQ18" t="str">
            <v>...</v>
          </cell>
        </row>
        <row r="23">
          <cell r="AC23" t="str">
            <v>pIns_PT_VTAR_B</v>
          </cell>
          <cell r="AD23" t="str">
            <v>pt_ntar_2</v>
          </cell>
          <cell r="AE23" t="str">
            <v>pt_ter_2</v>
          </cell>
          <cell r="AF23" t="str">
            <v>pt_cs_2</v>
          </cell>
          <cell r="AG23" t="str">
            <v>pt_ist_te_2</v>
          </cell>
          <cell r="AH23" t="str">
            <v>Тарифы на тепловую энергию (мощность), поставляемую теплоснабжающими организациями потребителям, другим теплоснабжающим организациям</v>
          </cell>
          <cell r="AJ23" t="str">
            <v/>
          </cell>
          <cell r="AK23" t="str">
            <v/>
          </cell>
          <cell r="AL23" t="str">
            <v/>
          </cell>
          <cell r="AM23" t="str">
            <v/>
          </cell>
          <cell r="AN23">
            <v>0</v>
          </cell>
          <cell r="AO23" t="str">
            <v>.</v>
          </cell>
          <cell r="AP23" t="str">
            <v>..</v>
          </cell>
          <cell r="AQ23" t="str">
            <v>...</v>
          </cell>
        </row>
        <row r="28">
          <cell r="AC28" t="str">
            <v>pIns_PT_VTAR_C</v>
          </cell>
          <cell r="AD28" t="str">
            <v>pt_ntar_3</v>
          </cell>
          <cell r="AE28" t="str">
            <v>pt_ter_3</v>
          </cell>
          <cell r="AF28" t="str">
            <v>pt_cs_3</v>
          </cell>
          <cell r="AG28" t="str">
            <v>pt_ist_te_3</v>
          </cell>
          <cell r="AH28" t="str">
            <v>Тарифы на теплоноситель, поставляемый теплоснабжающими организациями потребителям, другим теплоснабжающим организациям</v>
          </cell>
          <cell r="AJ28" t="str">
            <v/>
          </cell>
          <cell r="AK28" t="str">
            <v/>
          </cell>
          <cell r="AL28" t="str">
            <v/>
          </cell>
          <cell r="AM28" t="str">
            <v/>
          </cell>
          <cell r="AN28">
            <v>0</v>
          </cell>
          <cell r="AO28" t="str">
            <v>.</v>
          </cell>
          <cell r="AP28" t="str">
            <v>..</v>
          </cell>
          <cell r="AQ28" t="str">
            <v>...</v>
          </cell>
        </row>
        <row r="33">
          <cell r="AC33" t="str">
            <v>pIns_PT_VTAR_D</v>
          </cell>
          <cell r="AD33" t="str">
            <v>pt_ntar_4</v>
          </cell>
          <cell r="AE33" t="str">
            <v>pt_ter_4</v>
          </cell>
          <cell r="AF33" t="str">
            <v>pt_cs_4</v>
          </cell>
          <cell r="AG33" t="str">
            <v>pt_ist_te_4</v>
          </cell>
          <cell r="AH33"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33" t="str">
            <v/>
          </cell>
          <cell r="AK33" t="str">
            <v/>
          </cell>
          <cell r="AL33" t="str">
            <v/>
          </cell>
          <cell r="AM33" t="str">
            <v/>
          </cell>
          <cell r="AN33">
            <v>0</v>
          </cell>
          <cell r="AO33" t="str">
            <v>.</v>
          </cell>
          <cell r="AP33" t="str">
            <v>..</v>
          </cell>
          <cell r="AQ33" t="str">
            <v>...</v>
          </cell>
        </row>
        <row r="38">
          <cell r="AC38" t="str">
            <v>pIns_PT_VTAR_E1</v>
          </cell>
          <cell r="AD38" t="str">
            <v>pt_ntar_5</v>
          </cell>
          <cell r="AE38" t="str">
            <v>pt_ter_5</v>
          </cell>
          <cell r="AF38" t="str">
            <v>pt_cs_5</v>
          </cell>
          <cell r="AG38" t="str">
            <v>pt_ist_te_5</v>
          </cell>
          <cell r="AH38" t="str">
            <v>Тарифы на услуги по передаче тепловой энергии</v>
          </cell>
          <cell r="AJ38" t="str">
            <v/>
          </cell>
          <cell r="AK38" t="str">
            <v/>
          </cell>
          <cell r="AL38" t="str">
            <v/>
          </cell>
          <cell r="AM38" t="str">
            <v/>
          </cell>
          <cell r="AN38">
            <v>0</v>
          </cell>
          <cell r="AO38" t="str">
            <v>.</v>
          </cell>
          <cell r="AP38" t="str">
            <v>..</v>
          </cell>
          <cell r="AQ38" t="str">
            <v>...</v>
          </cell>
        </row>
        <row r="43">
          <cell r="AC43" t="str">
            <v>pIns_PT_VTAR_E2</v>
          </cell>
          <cell r="AD43" t="str">
            <v>pt_ntar_6</v>
          </cell>
          <cell r="AE43" t="str">
            <v>pt_ter_6</v>
          </cell>
          <cell r="AF43" t="str">
            <v>pt_cs_6</v>
          </cell>
          <cell r="AG43" t="str">
            <v>pt_ist_te_6</v>
          </cell>
          <cell r="AH43" t="str">
            <v>Тарифы на услуги по передаче теплоносителя</v>
          </cell>
          <cell r="AJ43" t="str">
            <v/>
          </cell>
          <cell r="AK43" t="str">
            <v/>
          </cell>
          <cell r="AL43" t="str">
            <v/>
          </cell>
          <cell r="AM43" t="str">
            <v/>
          </cell>
          <cell r="AN43">
            <v>0</v>
          </cell>
          <cell r="AO43" t="str">
            <v>.</v>
          </cell>
          <cell r="AP43" t="str">
            <v>..</v>
          </cell>
          <cell r="AQ43" t="str">
            <v>...</v>
          </cell>
        </row>
        <row r="48">
          <cell r="AC48" t="str">
            <v>pIns_PT_VTAR_F</v>
          </cell>
          <cell r="AD48" t="str">
            <v>pt_ntar_7</v>
          </cell>
          <cell r="AE48" t="str">
            <v>pt_ter_7</v>
          </cell>
          <cell r="AF48" t="str">
            <v>pt_cs_7</v>
          </cell>
          <cell r="AG48" t="str">
            <v>pt_ist_te_7</v>
          </cell>
          <cell r="AH48" t="str">
            <v>Плата за услуги по поддержанию резервной тепловой мощности при отсутствии потребления тепловой энергии</v>
          </cell>
          <cell r="AJ48" t="str">
            <v/>
          </cell>
          <cell r="AK48" t="str">
            <v/>
          </cell>
          <cell r="AL48" t="str">
            <v/>
          </cell>
          <cell r="AM48" t="str">
            <v/>
          </cell>
          <cell r="AN48">
            <v>0</v>
          </cell>
          <cell r="AO48" t="str">
            <v>.</v>
          </cell>
          <cell r="AP48" t="str">
            <v>..</v>
          </cell>
          <cell r="AQ48" t="str">
            <v>...</v>
          </cell>
        </row>
        <row r="53">
          <cell r="AC53" t="str">
            <v>pIns_PT_VTAR_G</v>
          </cell>
          <cell r="AD53" t="str">
            <v>pt_ntar_8</v>
          </cell>
          <cell r="AE53" t="str">
            <v>pt_ter_8</v>
          </cell>
          <cell r="AF53" t="str">
            <v>pt_cs_8</v>
          </cell>
          <cell r="AG53" t="str">
            <v>pt_ist_te_8</v>
          </cell>
          <cell r="AH53" t="str">
            <v>Плата за подключение (технологическое присоединение) к системе теплоснабжения</v>
          </cell>
          <cell r="AJ53" t="str">
            <v/>
          </cell>
          <cell r="AK53" t="str">
            <v/>
          </cell>
          <cell r="AL53" t="str">
            <v/>
          </cell>
          <cell r="AM53" t="str">
            <v/>
          </cell>
          <cell r="AN53">
            <v>0</v>
          </cell>
          <cell r="AO53" t="str">
            <v>.</v>
          </cell>
          <cell r="AP53" t="str">
            <v>..</v>
          </cell>
          <cell r="AQ53" t="str">
            <v>...</v>
          </cell>
        </row>
        <row r="58">
          <cell r="AC58" t="str">
            <v>pIns_PT_VTAR_H</v>
          </cell>
          <cell r="AD58" t="str">
            <v>pt_ntar_20</v>
          </cell>
          <cell r="AE58" t="str">
            <v>pt_ter_20</v>
          </cell>
          <cell r="AF58" t="str">
            <v>pt_cs_20</v>
          </cell>
          <cell r="AG58" t="str">
            <v>pt_ist_te_20</v>
          </cell>
          <cell r="AH58" t="str">
            <v>Плата за подключение (технологическое присоединение) к системе теплоснабжения (индивидуальная)</v>
          </cell>
          <cell r="AJ58" t="str">
            <v/>
          </cell>
          <cell r="AK58" t="str">
            <v/>
          </cell>
          <cell r="AL58" t="str">
            <v/>
          </cell>
          <cell r="AM58" t="str">
            <v/>
          </cell>
          <cell r="AN58">
            <v>0</v>
          </cell>
          <cell r="AO58" t="str">
            <v>.</v>
          </cell>
          <cell r="AP58" t="str">
            <v>..</v>
          </cell>
          <cell r="AQ58" t="str">
            <v>...</v>
          </cell>
        </row>
        <row r="63">
          <cell r="AC63" t="str">
            <v>pIns_PT_VTAR_I</v>
          </cell>
          <cell r="AD63" t="str">
            <v>pt_ntar_21</v>
          </cell>
          <cell r="AE63" t="str">
            <v>pt_ter_21</v>
          </cell>
          <cell r="AF63" t="str">
            <v>pt_cs_21</v>
          </cell>
          <cell r="AG63" t="str">
            <v>pt_ist_te_21</v>
          </cell>
          <cell r="AH63" t="str">
            <v>Предельный уровень цены на тепловую энергию (мощность), поставляемую теплоснабжающими организациями потребителям</v>
          </cell>
          <cell r="AJ63" t="str">
            <v/>
          </cell>
          <cell r="AK63" t="str">
            <v/>
          </cell>
          <cell r="AL63" t="str">
            <v/>
          </cell>
          <cell r="AM63" t="str">
            <v/>
          </cell>
          <cell r="AN63">
            <v>0</v>
          </cell>
          <cell r="AO63" t="str">
            <v>.</v>
          </cell>
          <cell r="AP63" t="str">
            <v>..</v>
          </cell>
          <cell r="AQ63" t="str">
            <v>...</v>
          </cell>
        </row>
        <row r="79">
          <cell r="AC79" t="str">
            <v>pIns_PT_VTAR_A_COLDVSNA</v>
          </cell>
          <cell r="AD79" t="str">
            <v>pt_ntar_9</v>
          </cell>
          <cell r="AE79" t="str">
            <v>pt_ter_9</v>
          </cell>
          <cell r="AF79" t="str">
            <v>pt_cs_9</v>
          </cell>
          <cell r="AH79" t="str">
            <v>Тариф на питьевую воду (питьевое водоснабжение)</v>
          </cell>
          <cell r="AJ79" t="str">
            <v/>
          </cell>
          <cell r="AK79" t="str">
            <v/>
          </cell>
          <cell r="AL79" t="str">
            <v/>
          </cell>
          <cell r="AM79" t="str">
            <v/>
          </cell>
          <cell r="AN79">
            <v>0</v>
          </cell>
          <cell r="AO79" t="str">
            <v>.</v>
          </cell>
          <cell r="AP79" t="str">
            <v>..</v>
          </cell>
          <cell r="AQ79" t="str">
            <v>...</v>
          </cell>
        </row>
        <row r="84">
          <cell r="AC84" t="str">
            <v>pIns_PT_VTAR_B_COLDVSNA</v>
          </cell>
          <cell r="AD84" t="str">
            <v>pt_ntar_10</v>
          </cell>
          <cell r="AE84" t="str">
            <v>pt_ter_10</v>
          </cell>
          <cell r="AF84" t="str">
            <v>pt_cs_10</v>
          </cell>
          <cell r="AH84" t="str">
            <v>Тариф на техническую воду</v>
          </cell>
          <cell r="AJ84" t="str">
            <v/>
          </cell>
          <cell r="AK84" t="str">
            <v/>
          </cell>
          <cell r="AL84" t="str">
            <v/>
          </cell>
          <cell r="AM84" t="str">
            <v/>
          </cell>
          <cell r="AN84">
            <v>0</v>
          </cell>
          <cell r="AO84" t="str">
            <v>.</v>
          </cell>
          <cell r="AP84" t="str">
            <v>..</v>
          </cell>
          <cell r="AQ84" t="str">
            <v>...</v>
          </cell>
        </row>
        <row r="89">
          <cell r="AC89" t="str">
            <v>pIns_PT_VTAR_C_COLDVSNA</v>
          </cell>
          <cell r="AD89" t="str">
            <v>pt_ntar_11</v>
          </cell>
          <cell r="AE89" t="str">
            <v>pt_ter_11</v>
          </cell>
          <cell r="AF89" t="str">
            <v>pt_cs_11</v>
          </cell>
          <cell r="AH89" t="str">
            <v>Тариф на транспортировку воды</v>
          </cell>
          <cell r="AJ89" t="str">
            <v/>
          </cell>
          <cell r="AK89" t="str">
            <v/>
          </cell>
          <cell r="AL89" t="str">
            <v/>
          </cell>
          <cell r="AM89" t="str">
            <v/>
          </cell>
          <cell r="AN89">
            <v>0</v>
          </cell>
          <cell r="AO89" t="str">
            <v>.</v>
          </cell>
          <cell r="AP89" t="str">
            <v>..</v>
          </cell>
          <cell r="AQ89" t="str">
            <v>...</v>
          </cell>
        </row>
        <row r="94">
          <cell r="AC94" t="str">
            <v>pIns_PT_VTAR_D_COLDVSNA</v>
          </cell>
          <cell r="AD94" t="str">
            <v>pt_ntar_12</v>
          </cell>
          <cell r="AE94" t="str">
            <v>pt_ter_12</v>
          </cell>
          <cell r="AF94" t="str">
            <v>pt_cs_12</v>
          </cell>
          <cell r="AH94" t="str">
            <v>Тариф на подвоз воды</v>
          </cell>
          <cell r="AJ94" t="str">
            <v/>
          </cell>
          <cell r="AK94" t="str">
            <v/>
          </cell>
          <cell r="AL94" t="str">
            <v/>
          </cell>
          <cell r="AM94" t="str">
            <v/>
          </cell>
          <cell r="AN94">
            <v>0</v>
          </cell>
          <cell r="AO94" t="str">
            <v>.</v>
          </cell>
          <cell r="AP94" t="str">
            <v>..</v>
          </cell>
          <cell r="AQ94" t="str">
            <v>...</v>
          </cell>
        </row>
        <row r="99">
          <cell r="AC99" t="str">
            <v>pIns_PT_VTAR_E_COLDVSNA</v>
          </cell>
          <cell r="AD99" t="str">
            <v>pt_ntar_13</v>
          </cell>
          <cell r="AE99" t="str">
            <v>pt_ter_13</v>
          </cell>
          <cell r="AF99" t="str">
            <v>pt_cs_13</v>
          </cell>
          <cell r="AH99" t="str">
            <v>Тариф на подключение (технологическое присоединение) к централизованной системе холодного водоснабжения</v>
          </cell>
          <cell r="AJ99" t="str">
            <v/>
          </cell>
          <cell r="AK99" t="str">
            <v/>
          </cell>
          <cell r="AL99" t="str">
            <v/>
          </cell>
          <cell r="AM99" t="str">
            <v/>
          </cell>
          <cell r="AN99">
            <v>0</v>
          </cell>
          <cell r="AO99" t="str">
            <v>.</v>
          </cell>
          <cell r="AP99" t="str">
            <v>..</v>
          </cell>
          <cell r="AQ99" t="str">
            <v>...</v>
          </cell>
        </row>
        <row r="105">
          <cell r="AC105" t="str">
            <v>pIns_PT_VTAR_A_HOTVSNA</v>
          </cell>
          <cell r="AD105" t="str">
            <v>pt_ntar_14</v>
          </cell>
          <cell r="AE105" t="str">
            <v>pt_ter_14</v>
          </cell>
          <cell r="AF105" t="str">
            <v>pt_cs_14</v>
          </cell>
          <cell r="AH105" t="str">
            <v>Тариф на горячую воду (горячее водоснабжение)</v>
          </cell>
          <cell r="AJ105" t="str">
            <v>Тариф на горячую воду</v>
          </cell>
          <cell r="AK105" t="str">
            <v>без дифференциации</v>
          </cell>
          <cell r="AL105" t="str">
            <v>без дифференциации</v>
          </cell>
          <cell r="AM105" t="str">
            <v>без дифференциации</v>
          </cell>
          <cell r="AN105">
            <v>1</v>
          </cell>
          <cell r="AO105" t="str">
            <v>1.1</v>
          </cell>
          <cell r="AP105" t="str">
            <v>1.1.1</v>
          </cell>
          <cell r="AQ105" t="str">
            <v>1.1.1.1</v>
          </cell>
        </row>
        <row r="110">
          <cell r="AC110" t="str">
            <v>pIns_PT_VTAR_B_HOTVSNA</v>
          </cell>
          <cell r="AD110" t="str">
            <v>pt_ntar_15</v>
          </cell>
          <cell r="AE110" t="str">
            <v>pt_ter_15</v>
          </cell>
          <cell r="AF110" t="str">
            <v>pt_cs_15</v>
          </cell>
          <cell r="AH110" t="str">
            <v>Тариф на транспортировку горячей воды</v>
          </cell>
          <cell r="AJ110" t="str">
            <v/>
          </cell>
          <cell r="AK110" t="str">
            <v/>
          </cell>
          <cell r="AL110" t="str">
            <v/>
          </cell>
          <cell r="AM110" t="str">
            <v/>
          </cell>
          <cell r="AN110">
            <v>0</v>
          </cell>
          <cell r="AO110" t="str">
            <v>.</v>
          </cell>
          <cell r="AP110" t="str">
            <v>..</v>
          </cell>
          <cell r="AQ110" t="str">
            <v>...</v>
          </cell>
        </row>
        <row r="115">
          <cell r="AC115" t="str">
            <v>pIns_PT_VTAR_C_HOTVSNA</v>
          </cell>
          <cell r="AD115" t="str">
            <v>pt_ntar_16</v>
          </cell>
          <cell r="AE115" t="str">
            <v>pt_ter_16</v>
          </cell>
          <cell r="AF115" t="str">
            <v>pt_cs_16</v>
          </cell>
          <cell r="AH115" t="str">
            <v>Тариф на подключение (технологическое присоединение) к централизованной системе горячего водоснабжения</v>
          </cell>
          <cell r="AJ115" t="str">
            <v/>
          </cell>
          <cell r="AK115" t="str">
            <v/>
          </cell>
          <cell r="AL115" t="str">
            <v/>
          </cell>
          <cell r="AM115" t="str">
            <v/>
          </cell>
          <cell r="AN115">
            <v>0</v>
          </cell>
          <cell r="AO115" t="str">
            <v>.</v>
          </cell>
          <cell r="AP115" t="str">
            <v>..</v>
          </cell>
          <cell r="AQ115" t="str">
            <v>...</v>
          </cell>
        </row>
        <row r="121">
          <cell r="AC121" t="str">
            <v>pIns_PT_VTAR_A_VOTV</v>
          </cell>
          <cell r="AD121" t="str">
            <v>pt_ntar_17</v>
          </cell>
          <cell r="AE121" t="str">
            <v>pt_ter_17</v>
          </cell>
          <cell r="AF121" t="str">
            <v>pt_cs_17</v>
          </cell>
          <cell r="AH121" t="str">
            <v>Тариф на водоотведение</v>
          </cell>
          <cell r="AJ121" t="str">
            <v/>
          </cell>
          <cell r="AK121" t="str">
            <v/>
          </cell>
          <cell r="AL121" t="str">
            <v/>
          </cell>
          <cell r="AM121" t="str">
            <v/>
          </cell>
          <cell r="AN121">
            <v>0</v>
          </cell>
          <cell r="AO121" t="str">
            <v>.</v>
          </cell>
          <cell r="AP121" t="str">
            <v>..</v>
          </cell>
          <cell r="AQ121" t="str">
            <v>...</v>
          </cell>
        </row>
        <row r="126">
          <cell r="AC126" t="str">
            <v>pIns_PT_VTAR_B_VOTV</v>
          </cell>
          <cell r="AD126" t="str">
            <v>pt_ntar_18</v>
          </cell>
          <cell r="AE126" t="str">
            <v>pt_ter_18</v>
          </cell>
          <cell r="AF126" t="str">
            <v>pt_cs_18</v>
          </cell>
          <cell r="AH126" t="str">
            <v>Тариф на транспортировку сточных вод</v>
          </cell>
          <cell r="AJ126" t="str">
            <v/>
          </cell>
          <cell r="AK126" t="str">
            <v/>
          </cell>
          <cell r="AL126" t="str">
            <v/>
          </cell>
          <cell r="AM126" t="str">
            <v/>
          </cell>
          <cell r="AN126">
            <v>0</v>
          </cell>
          <cell r="AO126" t="str">
            <v>.</v>
          </cell>
          <cell r="AP126" t="str">
            <v>..</v>
          </cell>
          <cell r="AQ126" t="str">
            <v>...</v>
          </cell>
        </row>
        <row r="131">
          <cell r="AC131" t="str">
            <v>pIns_PT_VTAR_C_VOTV</v>
          </cell>
          <cell r="AD131" t="str">
            <v>pt_ntar_19</v>
          </cell>
          <cell r="AE131" t="str">
            <v>pt_ter_19</v>
          </cell>
          <cell r="AF131" t="str">
            <v>pt_cs_19</v>
          </cell>
          <cell r="AH131" t="str">
            <v>Тариф на подключение (технологическое присоединение) к централизованной системе водоотведения</v>
          </cell>
          <cell r="AJ131" t="str">
            <v/>
          </cell>
          <cell r="AK131" t="str">
            <v/>
          </cell>
          <cell r="AL131" t="str">
            <v/>
          </cell>
          <cell r="AM131" t="str">
            <v/>
          </cell>
          <cell r="AN131">
            <v>0</v>
          </cell>
          <cell r="AO131" t="str">
            <v>.</v>
          </cell>
          <cell r="AP131" t="str">
            <v>..</v>
          </cell>
          <cell r="AQ131"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3"/>
      <sheetData sheetId="34"/>
      <sheetData sheetId="35"/>
      <sheetData sheetId="36"/>
      <sheetData sheetId="37"/>
      <sheetData sheetId="38"/>
      <sheetData sheetId="39"/>
      <sheetData sheetId="40">
        <row r="11">
          <cell r="AD11" t="str">
            <v>ip_1</v>
          </cell>
        </row>
        <row r="13">
          <cell r="G13" t="str">
            <v>Добавить инвестиционную программу</v>
          </cell>
        </row>
      </sheetData>
      <sheetData sheetId="41"/>
      <sheetData sheetId="42"/>
      <sheetData sheetId="43"/>
      <sheetData sheetId="44"/>
      <sheetData sheetId="45"/>
      <sheetData sheetId="46"/>
      <sheetData sheetId="47"/>
      <sheetData sheetId="48"/>
      <sheetData sheetId="49"/>
      <sheetData sheetId="50">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0</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налогообложение казённых учреждений</v>
          </cell>
          <cell r="O7" t="str">
            <v>отборный пар, &gt; 13 кг/см2</v>
          </cell>
          <cell r="BB7" t="str">
            <v>мазут</v>
          </cell>
        </row>
        <row r="8">
          <cell r="H8" t="str">
            <v>смешанное налогообложение</v>
          </cell>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E19" t="str">
            <v>Тарифы на тепловую энергию (мощность), поставляемую теплоснабжающими организациями потребителям, другим теплоснабжающим организациям</v>
          </cell>
          <cell r="BB19" t="str">
            <v>смола</v>
          </cell>
        </row>
        <row r="20">
          <cell r="E20"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BB20" t="str">
            <v>щепа</v>
          </cell>
        </row>
        <row r="21">
          <cell r="BB21" t="str">
            <v>горючий сланец</v>
          </cell>
        </row>
        <row r="22">
          <cell r="BB22" t="str">
            <v>керосин</v>
          </cell>
        </row>
        <row r="23">
          <cell r="BB23" t="str">
            <v>кислородно-водородная смесь</v>
          </cell>
        </row>
        <row r="24">
          <cell r="BB24" t="str">
            <v>электроэнергия (НН)</v>
          </cell>
        </row>
        <row r="25">
          <cell r="BB25" t="str">
            <v>электроэнергия (СН1)</v>
          </cell>
        </row>
        <row r="26">
          <cell r="BB26" t="str">
            <v>электроэнергия (СН2)</v>
          </cell>
        </row>
        <row r="27">
          <cell r="BB27" t="str">
            <v>электроэнергия (ВН)</v>
          </cell>
        </row>
        <row r="28">
          <cell r="BB28" t="str">
            <v>мощность</v>
          </cell>
        </row>
        <row r="29">
          <cell r="BB29" t="str">
            <v>прочее</v>
          </cell>
        </row>
        <row r="36">
          <cell r="E36" t="str">
            <v>HOTVSNA</v>
          </cell>
          <cell r="F36" t="str">
            <v>горячего водоснабжения</v>
          </cell>
          <cell r="G36" t="str">
            <v>горячее водоснабжение</v>
          </cell>
        </row>
        <row r="44">
          <cell r="G44">
            <v>2024</v>
          </cell>
        </row>
        <row r="45">
          <cell r="E45" t="str">
            <v>P</v>
          </cell>
          <cell r="J45" t="str">
            <v>Показатели, подлежащие раскрытию в сфере горячего водоснабжения (цены и тарифы)</v>
          </cell>
          <cell r="K45" t="str">
            <v>Перечень муниципальных районов и муниципальных образований (территорий действия тарифа)</v>
          </cell>
        </row>
        <row r="46">
          <cell r="F46" t="str">
            <v>O</v>
          </cell>
          <cell r="G46" t="str">
            <v>01.01.2024</v>
          </cell>
          <cell r="H46" t="str">
            <v>31.12.2024</v>
          </cell>
          <cell r="I46" t="b">
            <v>1</v>
          </cell>
          <cell r="J46" t="str">
            <v>Общая информация о регулируемой организации (горячего водоснабжения)</v>
          </cell>
        </row>
        <row r="47">
          <cell r="F47" t="str">
            <v>Q</v>
          </cell>
          <cell r="G47" t="str">
            <v>01.01.2024</v>
          </cell>
          <cell r="H47" t="str">
            <v>31.12.2024</v>
          </cell>
          <cell r="I47" t="b">
            <v>1</v>
          </cell>
          <cell r="J47" t="str">
            <v>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v>
          </cell>
        </row>
        <row r="48">
          <cell r="F48" t="str">
            <v>B</v>
          </cell>
          <cell r="G48" t="str">
            <v>01.01.2024</v>
          </cell>
          <cell r="H48" t="str">
            <v>31.12.2024</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01.01.2024</v>
          </cell>
          <cell r="H49" t="str">
            <v>31.12.2024</v>
          </cell>
          <cell r="I49" t="b">
            <v>1</v>
          </cell>
          <cell r="J49" t="str">
            <v>Информация об условиях, на которых осуществляется поставка товаров (оказание услуг) в сфере горячего водоснабжения</v>
          </cell>
        </row>
        <row r="50">
          <cell r="F50" t="str">
            <v>I</v>
          </cell>
          <cell r="G50" t="str">
            <v>01.01.2024</v>
          </cell>
          <cell r="H50" t="str">
            <v>31.12.2024</v>
          </cell>
          <cell r="I50" t="b">
            <v>1</v>
          </cell>
          <cell r="J50" t="str">
            <v>Информация об инвестиционных программах регулируемой организации в области горячего водоснабжения</v>
          </cell>
        </row>
        <row r="51">
          <cell r="F51" t="str">
            <v>R</v>
          </cell>
          <cell r="G51" t="str">
            <v>01.01.2024</v>
          </cell>
          <cell r="H51" t="str">
            <v>31.12.2028</v>
          </cell>
          <cell r="I51" t="b">
            <v>0</v>
          </cell>
          <cell r="J51" t="str">
            <v>Предложение регулируемой организации об установлении тарифов в сфере горячего водоснабжения,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t="str">
            <v>01.01.2024</v>
          </cell>
          <cell r="H52" t="str">
            <v>31.12.2028</v>
          </cell>
          <cell r="I52" t="b">
            <v>0</v>
          </cell>
          <cell r="J52" t="str">
            <v>Показатели, подлежащие раскрытию в сфере горячего водоснабжения (цены и тарифы)</v>
          </cell>
        </row>
        <row r="53">
          <cell r="F53" t="str">
            <v>ROIV</v>
          </cell>
          <cell r="G53" t="str">
            <v>01.01.2024</v>
          </cell>
          <cell r="H53" t="str">
            <v>31.12.2024</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cell r="BA97" t="str">
            <v>в течение 30 дней со дня изменения такой информации</v>
          </cell>
        </row>
        <row r="98">
          <cell r="AZ98" t="str">
            <v>доклад о результатах правоприменительной практики</v>
          </cell>
          <cell r="BA98" t="str">
            <v>не позднее 3 дней со дня утверждения доклада</v>
          </cell>
        </row>
        <row r="99">
          <cell r="AZ99" t="str">
            <v>дата, время и место проведения заседания об установлении тарифов</v>
          </cell>
          <cell r="BA99" t="str">
            <v>не позднее чем за 10 дней до дня проведения заседания правления</v>
          </cell>
        </row>
        <row r="100">
          <cell r="AZ100" t="str">
            <v>информация о принятых решениях об установлении тарифов</v>
          </cell>
          <cell r="BA100" t="str">
            <v>в течение 7 рабочих дней со дня принятия соответствующего решения</v>
          </cell>
        </row>
        <row r="101">
          <cell r="AZ101" t="str">
            <v>информация о принятых решениях об утверждении предельного уровня цены на тепловую энергию (мощность)</v>
          </cell>
          <cell r="BA101" t="str">
            <v>в течение 10 дней со дня принятия соответствующего решения</v>
          </cell>
        </row>
        <row r="102">
          <cell r="AZ102" t="str">
            <v>протокол заседания правления</v>
          </cell>
          <cell r="BA102" t="str">
            <v>в течение 7 рабочих дней со дня принятия соответствующего решения</v>
          </cell>
        </row>
        <row r="103">
          <cell r="AZ103" t="str">
            <v>информация о привлечении к ответственности</v>
          </cell>
          <cell r="BA103" t="str">
            <v>до 30 апреля года, следующего за отчётным годом</v>
          </cell>
        </row>
        <row r="106">
          <cell r="AZ106" t="str">
            <v>тыс.руб./Гкал/ч</v>
          </cell>
        </row>
        <row r="107">
          <cell r="AZ107" t="str">
            <v>тыс.руб.</v>
          </cell>
        </row>
        <row r="108">
          <cell r="AZ108" t="str">
            <v>руб.</v>
          </cell>
        </row>
      </sheetData>
      <sheetData sheetId="51">
        <row r="12">
          <cell r="F12" t="str">
            <v>МУП "Управление тепловодоснабжения и водоотведения "Сибиряк" муниципального образования сельское поселение Нижнесортымский</v>
          </cell>
        </row>
      </sheetData>
      <sheetData sheetId="52"/>
      <sheetData sheetId="53"/>
      <sheetData sheetId="54"/>
      <sheetData sheetId="55"/>
      <sheetData sheetId="56"/>
      <sheetData sheetId="57"/>
      <sheetData sheetId="58"/>
      <sheetData sheetId="59"/>
      <sheetData sheetId="60"/>
      <sheetData sheetId="61">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8. Информация о наличии (об отсутствии) технической возможности подключения (технологического присоединения) к централизованной системе горячего водоснабжения,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горячего водоснабжения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горячего водоснабжения,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горячего водоснабжения</v>
          </cell>
        </row>
        <row r="4">
          <cell r="C4" t="str">
            <v>Форма 1. Информация об организации, осуществляющей горячее водоснабжение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горячее водоснабжение (общая информация)</v>
          </cell>
          <cell r="H4" t="str">
            <v>Форма 1. Информация об организации (общая информация)</v>
          </cell>
        </row>
        <row r="5">
          <cell r="C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горячего водоснабжения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горячего водоснабжения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4. Информация об основных показателях финансово-хозяйственной деятельности организации горячего водоснабжения, включая структуру основных производственных затрат (в части регулируемых видов деятельности в сфере горячего водоснабжения)</v>
          </cell>
          <cell r="D6" t="str">
            <v>Форма 8. Информация о товарах (об услугах), поставляемых (оказываемых) единой теплоснабжающей организацией в ценовых зонах теплоснабжения по регулируемым ценам (тарифам) в сфере теплоснабжения, информация о товарах (об услугах), поставляемых (оказываемых) теплоснабжающей организацией в ценовых зонах теплоснабжения и теплосетевой организацией в ценовых зонах теплоснабжения по регулируемым ценам (тарифам) в сфере теплоснабжения</v>
          </cell>
          <cell r="E6" t="str">
            <v>Форма 4. Информация об основных показателях финансово-хозяйственной деятельности организации горячего водоснабжения, включая структуру основных производственных затрат (в части регулируемых видов деятельности в сфере горячего водоснабжения)</v>
          </cell>
        </row>
        <row r="7">
          <cell r="C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11. Информация о способах приобретения, стоимости и об объемах товаров (работ, услуг), необходимых организации горячего водоснабжения для производства товаров (оказания услуг) в сфере горячего водоснабжения, тарифы на которые подлежат регулированию</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горячего водоснабжения для производства товаров (оказания услуг) в сфере горячего водоснабжения,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горячего водоснабжения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горячего водоснабжения</v>
          </cell>
        </row>
        <row r="31">
          <cell r="C31" t="str">
            <v>Форма 1. Информация об организации, осуществляющей горячее водоснабжение (общая информация)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горячее водоснабжение (общая информация)</v>
          </cell>
        </row>
        <row r="32">
          <cell r="C32" t="str">
            <v>Форма 7. Информация об инвестиционных программах организации горячего водоснабжения и отчетах об их исполнении</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горячего водоснабжения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62">
        <row r="2">
          <cell r="Z2" t="str">
            <v>HEAT</v>
          </cell>
          <cell r="AA2" t="str">
            <v>COLDVSNA</v>
          </cell>
          <cell r="AB2" t="str">
            <v>HOTVSNA</v>
          </cell>
          <cell r="AC2" t="str">
            <v>VOTV</v>
          </cell>
          <cell r="AD2" t="str">
            <v>TKO</v>
          </cell>
        </row>
        <row r="3">
          <cell r="N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 xml:space="preserve">Количество поданных заявлений </v>
          </cell>
          <cell r="N11" t="str">
            <v>Указывается количество поданных заявлений о заключении договоров о подключении (технологическом присоединении) к централизованной системе горячего водоснабжения в течение одного квартала.</v>
          </cell>
        </row>
        <row r="12">
          <cell r="M12" t="str">
            <v xml:space="preserve">Количество исполненных заявлений </v>
          </cell>
          <cell r="N12" t="str">
            <v>Указывается количество исполненных заявлений о заключении договоров о подключении (технологическом присоединении) к централизованной системе горячего водоснабжения в течение одного квартала.</v>
          </cell>
        </row>
        <row r="13">
          <cell r="M13" t="str">
            <v>Количество заявлений о заключении договоров о подключении (технологическом присоединении), по которым отказано в заключении договора о подключении (технологическом присоединении)</v>
          </cell>
          <cell r="N13" t="str">
            <v>Указывается количество заявлений о заключении договоров о подключении (технологическом присоединении) к централизованной системе горячего водоснабжения, по которым организацией горячего водоснабжения отказано в заключении договора о подключении (технологическом присоединении) к централизованной системе горячего водоснабжения с указанием причин, в течение одного квартала.</v>
          </cell>
        </row>
        <row r="14">
          <cell r="M14" t="str">
            <v>Причины отказа в заключении договора о подключении (технологическом присоединении) к централизованной системе горячего водоснабжения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Наличие свободной мощности (резерва мощности) на соответствующих объектах централизованных систем горячего водоснабжения в течение одного квартала, в том числе:</v>
          </cell>
          <cell r="N15" t="str">
            <v>Указывается наличие свободной мощности (резерв мощности) на соответствующих объектах централизованной системы горячего водоснабжения (совокупности централизованных систем горячего водоснабжения) в случае, если для них установлены одинаковые тарифы в сфере горячего водоснабжения.
В случае если регулируемыми организациями оказываются услуги горячего водоснабжения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row>
        <row r="16">
          <cell r="N16" t="str">
            <v>Указывается наличие свободной мощности (резерв мощности) для централизованной системы горячего водоснабжения, тариф для которой не является отличным от тарифов других централизованных систем горячего водоснабжения регулируемой организации.
При использовании регулируемой организацией нескольких централизованных систем горячего водоснабжения информация о наличии свободной мощности (резерве мощности) на соответствующих объектах централизованных систем горячего водоснабжения публикуется в отношении каждой централизованной системы горячего водоснабжения в отдельных строках.</v>
          </cell>
        </row>
        <row r="18">
          <cell r="L18">
            <v>1</v>
          </cell>
          <cell r="M18" t="str">
            <v>Выручка от регулируемых видов деятельности в сфере горячего водоснабжения</v>
          </cell>
          <cell r="N18" t="str">
            <v>Указывается выручка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регулируемым видам деятельности в сфере горячего водоснабжения,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приобретаемую тепловую энергию (мощность), используемую для горячего водоснабжения</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
          </cell>
          <cell r="M21" t="str">
            <v/>
          </cell>
          <cell r="N21" t="str">
            <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2.2</v>
          </cell>
          <cell r="M22" t="str">
            <v>Расходы на тепловую энергию, производимую с применением собственных источников и используемую для горячего водоснабжения</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2.3</v>
          </cell>
          <cell r="M23" t="str">
            <v>Расходы на приобретаемую холодную воду, используемую для горячего водоснабжения</v>
          </cell>
          <cell r="N23" t="str">
            <v/>
          </cell>
          <cell r="Q23" t="str">
            <v>2.3</v>
          </cell>
          <cell r="V23" t="str">
            <v>Расходы на приобретаемую холодную воду, используемую для горячего водоснабжения</v>
          </cell>
        </row>
        <row r="24">
          <cell r="L24" t="str">
            <v>2.4</v>
          </cell>
          <cell r="M24" t="str">
            <v>Расходы на холодную воду, получаемую с применением собственных источников водозабора (скважин) и используемую для горячего водоснабжения</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2.5</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2.5.1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2.5.2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
          </cell>
          <cell r="M28" t="str">
            <v/>
          </cell>
          <cell r="N28" t="str">
            <v/>
          </cell>
          <cell r="O28" t="str">
            <v>2.4</v>
          </cell>
          <cell r="T28" t="str">
            <v>Расходы на приобретение холодной воды, используемой в технологическом процессе</v>
          </cell>
        </row>
        <row r="29">
          <cell r="L29" t="str">
            <v/>
          </cell>
          <cell r="M29" t="str">
            <v/>
          </cell>
          <cell r="N29" t="str">
            <v/>
          </cell>
          <cell r="O29" t="str">
            <v>2.5</v>
          </cell>
          <cell r="P29" t="str">
            <v>2.3</v>
          </cell>
          <cell r="R29" t="str">
            <v>2.3</v>
          </cell>
          <cell r="T29" t="str">
            <v>Расходы на  хим.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2.6</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Указывается общая сумма расходов на оплату труда и отчислений на социальные нужды основного производственного персонала.</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2.6.1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2.6.2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Расходы на 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2.7</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N33" t="str">
            <v>Указывается общая сумма расходов на оплату труда и отчислений на социальные нужды административно-управленческого персонала.</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2.7.1</v>
          </cell>
          <cell r="M34" t="str">
            <v>Расходы на оплату труда административно-управленческого персонала</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2.7.2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Расходы на 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2.8</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2.8.1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2.8.2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2.9</v>
          </cell>
          <cell r="M39" t="str">
            <v>Расходы на аренду имущества, используемого для осуществления регулируемых видов деятельности в сфере горячего водоснабжения</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2.10</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2.10.1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2.10.2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2.11</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2.11.1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2.11.2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2.12</v>
          </cell>
          <cell r="M46" t="str">
            <v>Расходы на капитальный и текущий ремонт основных средств</v>
          </cell>
          <cell r="N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производственных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2.12.1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2.13</v>
          </cell>
          <cell r="M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N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2.13.1</v>
          </cell>
          <cell r="M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2.14</v>
          </cell>
          <cell r="M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N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
          </cell>
          <cell r="M51" t="str">
            <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3</v>
          </cell>
          <cell r="M52" t="str">
            <v>Чистая прибыль, полученная от регулируемого вида деятельности в сфере горячего водоснабжения,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3.1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4</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4.1</v>
          </cell>
          <cell r="M55" t="str">
            <v>Изменение стоимости основных фондов за счет их ввода в эксплуатацию (вывода из эксплуатации)</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за счет их ввода в эксплуатацию (вывода из эксплуатации)</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4.1.1</v>
          </cell>
          <cell r="M56" t="str">
            <v>Изменение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4.1.2</v>
          </cell>
          <cell r="M57" t="str">
            <v>Изменение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4.2</v>
          </cell>
          <cell r="M58" t="str">
            <v>Изменение стоимости основных фондов за счет их переоценки</v>
          </cell>
          <cell r="N58" t="str">
            <v/>
          </cell>
          <cell r="O58" t="str">
            <v>5.2</v>
          </cell>
          <cell r="P58" t="str">
            <v>4.2</v>
          </cell>
          <cell r="Q58" t="str">
            <v>4.2</v>
          </cell>
          <cell r="R58" t="str">
            <v>4.2</v>
          </cell>
          <cell r="T58" t="str">
            <v>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5</v>
          </cell>
          <cell r="M59" t="str">
            <v>Валовая прибыль (убытки) от продажи товаров и услуг по регулируемым видам деятельности в сфере горячего водоснабжения</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7</v>
          </cell>
          <cell r="M70" t="str">
            <v>Объём приобретаемой холодной воды, используемой для горячего водоснабжения</v>
          </cell>
          <cell r="N70" t="str">
            <v/>
          </cell>
          <cell r="Q70" t="str">
            <v>7</v>
          </cell>
          <cell r="V70" t="str">
            <v>Объём приобретаемой холодной воды, используемой для горячего водоснабжения</v>
          </cell>
        </row>
        <row r="71">
          <cell r="L71" t="str">
            <v>8</v>
          </cell>
          <cell r="M71" t="str">
            <v>Объём холодной воды, получаемой с применением собственных источников водозабора (скважин) и используемой для горячего водоснабжения</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9</v>
          </cell>
          <cell r="M72" t="str">
            <v>Объём приобретаемой тепловой энергии (мощности), используемой для горячего водоснабжения</v>
          </cell>
          <cell r="N72" t="str">
            <v/>
          </cell>
          <cell r="Q72" t="str">
            <v>9</v>
          </cell>
          <cell r="V72" t="str">
            <v>Объём приобретаемой тепловой энергии (мощности), используемой для горячего водоснабжения</v>
          </cell>
        </row>
        <row r="73">
          <cell r="L73" t="str">
            <v>10</v>
          </cell>
          <cell r="M73" t="str">
            <v>Объём тепловой энергии, производимой с применением собственных источников и используемой для горячего водоснабжения</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11</v>
          </cell>
          <cell r="M74" t="str">
            <v>Потери горячей воды в сетях (процентов)</v>
          </cell>
          <cell r="N74" t="str">
            <v/>
          </cell>
          <cell r="Q74" t="str">
            <v>11</v>
          </cell>
          <cell r="V74" t="str">
            <v>Потери горячей воды в сетях (процентов)</v>
          </cell>
        </row>
        <row r="75">
          <cell r="L75" t="str">
            <v/>
          </cell>
          <cell r="M75" t="str">
            <v/>
          </cell>
          <cell r="N75" t="str">
            <v/>
          </cell>
          <cell r="R75" t="str">
            <v>7</v>
          </cell>
          <cell r="W75" t="str">
            <v>Объём сточных вод, принятых от потребителей</v>
          </cell>
        </row>
        <row r="76">
          <cell r="L76" t="str">
            <v/>
          </cell>
          <cell r="M76" t="str">
            <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
          </cell>
          <cell r="M77" t="str">
            <v/>
          </cell>
          <cell r="N77" t="str">
            <v/>
          </cell>
          <cell r="R77" t="str">
            <v>9</v>
          </cell>
          <cell r="W77" t="str">
            <v>Объём сточных вод, пропущенных через очистные сооружения</v>
          </cell>
        </row>
        <row r="78">
          <cell r="L78" t="str">
            <v/>
          </cell>
          <cell r="M78" t="str">
            <v/>
          </cell>
          <cell r="N78" t="str">
            <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
          </cell>
          <cell r="M79" t="str">
            <v/>
          </cell>
          <cell r="N79" t="str">
            <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
          </cell>
          <cell r="M80" t="str">
            <v/>
          </cell>
          <cell r="N80" t="str">
            <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
          </cell>
          <cell r="M81" t="str">
            <v/>
          </cell>
          <cell r="N81" t="str">
            <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
          </cell>
          <cell r="M82" t="str">
            <v/>
          </cell>
          <cell r="N82" t="str">
            <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
          </cell>
          <cell r="M83" t="str">
            <v/>
          </cell>
          <cell r="N83" t="str">
            <v/>
          </cell>
          <cell r="O83" t="str">
            <v>10.1</v>
          </cell>
          <cell r="T83" t="str">
            <v xml:space="preserve">По приборам учёта </v>
          </cell>
        </row>
        <row r="84">
          <cell r="L84" t="str">
            <v/>
          </cell>
          <cell r="M84" t="str">
            <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
          </cell>
          <cell r="M85" t="str">
            <v/>
          </cell>
          <cell r="N85" t="str">
            <v/>
          </cell>
          <cell r="O85" t="str">
            <v>10.2</v>
          </cell>
          <cell r="T85" t="str">
            <v>Расчётным путём</v>
          </cell>
        </row>
        <row r="86">
          <cell r="L86" t="str">
            <v/>
          </cell>
          <cell r="M86" t="str">
            <v/>
          </cell>
          <cell r="N86" t="str">
            <v/>
          </cell>
          <cell r="O86" t="str">
            <v>10.3</v>
          </cell>
          <cell r="T86" t="str">
            <v>По нормативам потребления коммунальных услуг и нормативам потребления коммунальных ресурсов</v>
          </cell>
        </row>
        <row r="87">
          <cell r="L87" t="str">
            <v/>
          </cell>
          <cell r="M87" t="str">
            <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
          </cell>
          <cell r="M88" t="str">
            <v/>
          </cell>
          <cell r="N88" t="str">
            <v/>
          </cell>
          <cell r="O88" t="str">
            <v>12</v>
          </cell>
          <cell r="T88" t="str">
            <v>Фактический объем потерь при передаче тепловой энергии</v>
          </cell>
        </row>
        <row r="89">
          <cell r="L89" t="str">
            <v>12</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
          </cell>
          <cell r="M90" t="str">
            <v/>
          </cell>
          <cell r="N90" t="str">
            <v/>
          </cell>
          <cell r="O90" t="str">
            <v>14</v>
          </cell>
          <cell r="T90" t="str">
            <v>Среднесписочная численность административно-управленческого персонала</v>
          </cell>
        </row>
        <row r="91">
          <cell r="L91" t="str">
            <v>13</v>
          </cell>
          <cell r="M91" t="str">
            <v>Удельный расход электрической энергии на подачу воды в сеть</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
          </cell>
          <cell r="M95" t="str">
            <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
          </cell>
          <cell r="M96" t="str">
            <v/>
          </cell>
          <cell r="N96" t="str">
            <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
          </cell>
          <cell r="M97" t="str">
            <v/>
          </cell>
          <cell r="N97" t="str">
            <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
          </cell>
          <cell r="M98" t="str">
            <v/>
          </cell>
          <cell r="N98" t="str">
            <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
          </cell>
          <cell r="M99" t="str">
            <v/>
          </cell>
          <cell r="N99" t="str">
            <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
          </cell>
          <cell r="M100" t="str">
            <v/>
          </cell>
          <cell r="N100" t="str">
            <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
          </cell>
          <cell r="M101" t="str">
            <v/>
          </cell>
          <cell r="N101" t="str">
            <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поставок товаров (оказания услуг), тарифы на которые подлежат регулированию, в том числе договоров о подключении (технологическом присоединении) к централизованной системе горячего водоснабжения</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2">
          <cell r="B2" t="str">
            <v>Территория 1</v>
          </cell>
        </row>
      </sheetData>
      <sheetData sheetId="80"/>
      <sheetData sheetId="81">
        <row r="2">
          <cell r="A2" t="str">
            <v>4189702</v>
          </cell>
          <cell r="B2" t="str">
            <v>Горячее водоснабжение</v>
          </cell>
        </row>
        <row r="3">
          <cell r="A3" t="str">
            <v>4189703</v>
          </cell>
          <cell r="B3" t="str">
            <v>Транспортировка</v>
          </cell>
        </row>
        <row r="4">
          <cell r="A4" t="str">
            <v>4189704</v>
          </cell>
          <cell r="B4" t="str">
            <v>Подключение (технологическое присоединение) к централизованной системе горячего водоснабжения</v>
          </cell>
        </row>
      </sheetData>
      <sheetData sheetId="82"/>
      <sheetData sheetId="83"/>
      <sheetData sheetId="84"/>
      <sheetData sheetId="85"/>
      <sheetData sheetId="86"/>
      <sheetData sheetId="87"/>
      <sheetData sheetId="8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X63"/>
  <sheetViews>
    <sheetView showGridLines="0" tabSelected="1" zoomScale="90" workbookViewId="0">
      <pane xSplit="32" ySplit="41" topLeftCell="CY43" activePane="bottomRight" state="frozen"/>
      <selection pane="topRight" activeCell="AG1" sqref="AG1"/>
      <selection pane="bottomLeft" activeCell="A42" sqref="A42"/>
      <selection pane="bottomRight" activeCell="C25" sqref="C25"/>
    </sheetView>
  </sheetViews>
  <sheetFormatPr defaultColWidth="10.5703125" defaultRowHeight="14.25" customHeight="1"/>
  <cols>
    <col min="1" max="1" width="10.5703125" style="1"/>
    <col min="2" max="2" width="11" style="1" hidden="1" customWidth="1"/>
    <col min="3" max="3" width="10.5703125" style="1"/>
    <col min="4" max="4" width="11.85546875" style="1" hidden="1" customWidth="1"/>
    <col min="5" max="5" width="10" style="1" hidden="1" customWidth="1"/>
    <col min="6" max="6" width="8.7109375" style="1" hidden="1" customWidth="1"/>
    <col min="7" max="7" width="7.5703125" style="1" hidden="1" customWidth="1"/>
    <col min="8" max="8" width="11.42578125" style="1" hidden="1" customWidth="1"/>
    <col min="9" max="9" width="14.140625" style="1" hidden="1" customWidth="1"/>
    <col min="10" max="10" width="9.85546875" style="1" hidden="1" customWidth="1"/>
    <col min="11" max="11" width="14.7109375" style="1" hidden="1" customWidth="1"/>
    <col min="12" max="12" width="19.140625" style="2" hidden="1" customWidth="1"/>
    <col min="13" max="14" width="12.28515625" style="3" hidden="1" customWidth="1"/>
    <col min="15" max="15" width="23.42578125" style="3" hidden="1" customWidth="1"/>
    <col min="16" max="16" width="3" style="4" customWidth="1"/>
    <col min="17" max="18" width="3" style="5" customWidth="1"/>
    <col min="19" max="19" width="12" style="6" customWidth="1"/>
    <col min="20" max="20" width="35" style="7" customWidth="1"/>
    <col min="21" max="21" width="0.140625" style="7" customWidth="1"/>
    <col min="22" max="28" width="19.7109375" style="7" hidden="1" customWidth="1"/>
    <col min="29" max="29" width="11.7109375" style="7" hidden="1" customWidth="1"/>
    <col min="30" max="30" width="3.7109375" style="7" hidden="1" customWidth="1"/>
    <col min="31" max="31" width="11.7109375" style="7" hidden="1" customWidth="1"/>
    <col min="32" max="32" width="8.5703125" style="7" hidden="1" customWidth="1"/>
    <col min="33" max="33" width="19.7109375" style="7" customWidth="1"/>
    <col min="34" max="39" width="19" style="7" customWidth="1"/>
    <col min="40" max="40" width="11" style="7" customWidth="1"/>
    <col min="41" max="41" width="3.7109375" style="7" customWidth="1"/>
    <col min="42" max="42" width="11" style="7" customWidth="1"/>
    <col min="43" max="43" width="8.5703125" style="7" customWidth="1"/>
    <col min="44" max="120" width="10.5703125" style="9"/>
    <col min="121" max="121" width="4" style="7" customWidth="1"/>
    <col min="122" max="122" width="115" style="7" customWidth="1"/>
    <col min="123" max="127" width="10" style="8" customWidth="1"/>
    <col min="128" max="128" width="10.5703125" style="7"/>
    <col min="129" max="16384" width="10.5703125" style="9"/>
  </cols>
  <sheetData>
    <row r="1" spans="1:128" ht="22.5" hidden="1" customHeight="1">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X1" s="7" t="s">
        <v>0</v>
      </c>
    </row>
    <row r="2" spans="1:128" ht="23.25" hidden="1" customHeight="1">
      <c r="A2" s="10"/>
      <c r="B2" s="10"/>
      <c r="C2" s="10"/>
      <c r="D2" s="10"/>
      <c r="E2" s="11">
        <v>1</v>
      </c>
      <c r="F2" s="10"/>
      <c r="G2" s="10"/>
      <c r="H2" s="10"/>
      <c r="I2" s="10"/>
      <c r="J2" s="10"/>
      <c r="K2" s="10"/>
      <c r="L2" s="12"/>
      <c r="M2" s="13"/>
      <c r="N2" s="13"/>
      <c r="O2" s="13"/>
      <c r="Q2" s="14"/>
      <c r="R2" s="15"/>
      <c r="S2" s="16" t="e">
        <f>INDEX(PT_DIFFERENTIATION_NUM_NTAR,MATCH(A2,PT_DIFFERENTIATION_NTAR_ID,0))</f>
        <v>#N/A</v>
      </c>
      <c r="T2" s="17" t="s">
        <v>1</v>
      </c>
      <c r="U2" s="18"/>
      <c r="V2" s="19"/>
      <c r="W2" s="20"/>
      <c r="X2" s="20"/>
      <c r="Y2" s="20"/>
      <c r="Z2" s="20"/>
      <c r="AA2" s="20"/>
      <c r="AB2" s="20"/>
      <c r="AC2" s="20"/>
      <c r="AD2" s="20"/>
      <c r="AE2" s="20"/>
      <c r="AF2" s="21"/>
      <c r="AG2" s="19" t="e">
        <f>INDEX(PT_DIFFERENTIATION_NTAR,MATCH(A2,PT_DIFFERENTIATION_NTAR_ID,0))</f>
        <v>#N/A</v>
      </c>
      <c r="AH2" s="20"/>
      <c r="AI2" s="20"/>
      <c r="AJ2" s="20"/>
      <c r="AK2" s="20"/>
      <c r="AL2" s="20"/>
      <c r="AM2" s="20"/>
      <c r="AN2" s="20"/>
      <c r="AO2" s="20"/>
      <c r="AP2" s="20"/>
      <c r="AQ2" s="20"/>
      <c r="AR2" s="19"/>
      <c r="AS2" s="20"/>
      <c r="AT2" s="20"/>
      <c r="AU2" s="20"/>
      <c r="AV2" s="20"/>
      <c r="AW2" s="20"/>
      <c r="AX2" s="20"/>
      <c r="AY2" s="20"/>
      <c r="AZ2" s="20"/>
      <c r="BA2" s="20"/>
      <c r="BB2" s="21"/>
      <c r="BC2" s="19"/>
      <c r="BD2" s="20"/>
      <c r="BE2" s="20"/>
      <c r="BF2" s="20"/>
      <c r="BG2" s="20"/>
      <c r="BH2" s="20"/>
      <c r="BI2" s="20"/>
      <c r="BJ2" s="20"/>
      <c r="BK2" s="20"/>
      <c r="BL2" s="20"/>
      <c r="BM2" s="21"/>
      <c r="BN2" s="19"/>
      <c r="BO2" s="20"/>
      <c r="BP2" s="20"/>
      <c r="BQ2" s="20"/>
      <c r="BR2" s="20"/>
      <c r="BS2" s="20"/>
      <c r="BT2" s="20"/>
      <c r="BU2" s="20"/>
      <c r="BV2" s="20"/>
      <c r="BW2" s="20"/>
      <c r="BX2" s="21"/>
      <c r="BY2" s="19"/>
      <c r="BZ2" s="20"/>
      <c r="CA2" s="20"/>
      <c r="CB2" s="20"/>
      <c r="CC2" s="20"/>
      <c r="CD2" s="20"/>
      <c r="CE2" s="20"/>
      <c r="CF2" s="20"/>
      <c r="CG2" s="20"/>
      <c r="CH2" s="20"/>
      <c r="CI2" s="21"/>
      <c r="CJ2" s="19"/>
      <c r="CK2" s="20"/>
      <c r="CL2" s="20"/>
      <c r="CM2" s="20"/>
      <c r="CN2" s="20"/>
      <c r="CO2" s="20"/>
      <c r="CP2" s="20"/>
      <c r="CQ2" s="20"/>
      <c r="CR2" s="20"/>
      <c r="CS2" s="20"/>
      <c r="CT2" s="21"/>
      <c r="CU2" s="19"/>
      <c r="CV2" s="20"/>
      <c r="CW2" s="20"/>
      <c r="CX2" s="20"/>
      <c r="CY2" s="20"/>
      <c r="CZ2" s="20"/>
      <c r="DA2" s="20"/>
      <c r="DB2" s="20"/>
      <c r="DC2" s="20"/>
      <c r="DD2" s="20"/>
      <c r="DE2" s="21"/>
      <c r="DF2" s="19"/>
      <c r="DG2" s="20"/>
      <c r="DH2" s="20"/>
      <c r="DI2" s="20"/>
      <c r="DJ2" s="20"/>
      <c r="DK2" s="20"/>
      <c r="DL2" s="20"/>
      <c r="DM2" s="20"/>
      <c r="DN2" s="20"/>
      <c r="DO2" s="20"/>
      <c r="DP2" s="21"/>
      <c r="DQ2" s="21"/>
      <c r="DR2" s="22" t="str">
        <f>"Указывается наименование тарифа в случае "&amp;IF(TEMPLATE_GROUP="P","утверждения нескольких тарифов","подачи предложения по нескольким тарифам")&amp;".
В случае наличия нескольких тарифов информация по ним указывается в отдельных строках."</f>
        <v>Указывается наименование тарифа в случае утверждения нескольких тарифов.
В случае наличия нескольких тарифов информация по ним указывается в отдельных строках.</v>
      </c>
      <c r="DT2" s="23"/>
      <c r="DU2" s="23" t="str">
        <f t="shared" ref="DU2:DU13" si="0">IF(T2="","",T2)</f>
        <v>Наименование тарифа</v>
      </c>
      <c r="DV2" s="23"/>
      <c r="DW2" s="23"/>
      <c r="DX2" s="7">
        <v>0</v>
      </c>
    </row>
    <row r="3" spans="1:128" ht="23.25" hidden="1" customHeight="1">
      <c r="A3" s="10"/>
      <c r="B3" s="10"/>
      <c r="C3" s="10"/>
      <c r="D3" s="10"/>
      <c r="E3" s="24"/>
      <c r="F3" s="11">
        <v>1</v>
      </c>
      <c r="G3" s="10"/>
      <c r="H3" s="10"/>
      <c r="I3" s="10"/>
      <c r="J3" s="10"/>
      <c r="K3" s="10"/>
      <c r="L3" s="12"/>
      <c r="M3" s="13"/>
      <c r="N3" s="13"/>
      <c r="O3" s="13"/>
      <c r="P3" s="25"/>
      <c r="Q3" s="26"/>
      <c r="R3" s="27"/>
      <c r="S3" s="16" t="e">
        <f>INDEX(PT_DIFFERENTIATION_NUM_TER,MATCH(B3,PT_DIFFERENTIATION_TER_ID,0))</f>
        <v>#N/A</v>
      </c>
      <c r="T3" s="28" t="s">
        <v>2</v>
      </c>
      <c r="U3" s="18"/>
      <c r="V3" s="19"/>
      <c r="W3" s="20"/>
      <c r="X3" s="20"/>
      <c r="Y3" s="20"/>
      <c r="Z3" s="20"/>
      <c r="AA3" s="20"/>
      <c r="AB3" s="20"/>
      <c r="AC3" s="20"/>
      <c r="AD3" s="20"/>
      <c r="AE3" s="20"/>
      <c r="AF3" s="21"/>
      <c r="AG3" s="19" t="e">
        <f>INDEX(PT_DIFFERENTIATION_TER,MATCH(B3,PT_DIFFERENTIATION_TER_ID,0))</f>
        <v>#N/A</v>
      </c>
      <c r="AH3" s="20"/>
      <c r="AI3" s="20"/>
      <c r="AJ3" s="20"/>
      <c r="AK3" s="20"/>
      <c r="AL3" s="20"/>
      <c r="AM3" s="20"/>
      <c r="AN3" s="20"/>
      <c r="AO3" s="20"/>
      <c r="AP3" s="20"/>
      <c r="AQ3" s="20"/>
      <c r="AR3" s="19"/>
      <c r="AS3" s="20"/>
      <c r="AT3" s="20"/>
      <c r="AU3" s="20"/>
      <c r="AV3" s="20"/>
      <c r="AW3" s="20"/>
      <c r="AX3" s="20"/>
      <c r="AY3" s="20"/>
      <c r="AZ3" s="20"/>
      <c r="BA3" s="20"/>
      <c r="BB3" s="21"/>
      <c r="BC3" s="19"/>
      <c r="BD3" s="20"/>
      <c r="BE3" s="20"/>
      <c r="BF3" s="20"/>
      <c r="BG3" s="20"/>
      <c r="BH3" s="20"/>
      <c r="BI3" s="20"/>
      <c r="BJ3" s="20"/>
      <c r="BK3" s="20"/>
      <c r="BL3" s="20"/>
      <c r="BM3" s="21"/>
      <c r="BN3" s="19"/>
      <c r="BO3" s="20"/>
      <c r="BP3" s="20"/>
      <c r="BQ3" s="20"/>
      <c r="BR3" s="20"/>
      <c r="BS3" s="20"/>
      <c r="BT3" s="20"/>
      <c r="BU3" s="20"/>
      <c r="BV3" s="20"/>
      <c r="BW3" s="20"/>
      <c r="BX3" s="21"/>
      <c r="BY3" s="19"/>
      <c r="BZ3" s="20"/>
      <c r="CA3" s="20"/>
      <c r="CB3" s="20"/>
      <c r="CC3" s="20"/>
      <c r="CD3" s="20"/>
      <c r="CE3" s="20"/>
      <c r="CF3" s="20"/>
      <c r="CG3" s="20"/>
      <c r="CH3" s="20"/>
      <c r="CI3" s="21"/>
      <c r="CJ3" s="19"/>
      <c r="CK3" s="20"/>
      <c r="CL3" s="20"/>
      <c r="CM3" s="20"/>
      <c r="CN3" s="20"/>
      <c r="CO3" s="20"/>
      <c r="CP3" s="20"/>
      <c r="CQ3" s="20"/>
      <c r="CR3" s="20"/>
      <c r="CS3" s="20"/>
      <c r="CT3" s="21"/>
      <c r="CU3" s="19"/>
      <c r="CV3" s="20"/>
      <c r="CW3" s="20"/>
      <c r="CX3" s="20"/>
      <c r="CY3" s="20"/>
      <c r="CZ3" s="20"/>
      <c r="DA3" s="20"/>
      <c r="DB3" s="20"/>
      <c r="DC3" s="20"/>
      <c r="DD3" s="20"/>
      <c r="DE3" s="21"/>
      <c r="DF3" s="19"/>
      <c r="DG3" s="20"/>
      <c r="DH3" s="20"/>
      <c r="DI3" s="20"/>
      <c r="DJ3" s="20"/>
      <c r="DK3" s="20"/>
      <c r="DL3" s="20"/>
      <c r="DM3" s="20"/>
      <c r="DN3" s="20"/>
      <c r="DO3" s="20"/>
      <c r="DP3" s="21"/>
      <c r="DQ3" s="21"/>
      <c r="DR3" s="22" t="s">
        <v>3</v>
      </c>
      <c r="DT3" s="23"/>
      <c r="DU3" s="23" t="str">
        <f t="shared" si="0"/>
        <v>Территория действия тарифа</v>
      </c>
      <c r="DV3" s="23"/>
      <c r="DW3" s="23"/>
      <c r="DX3" s="7">
        <v>0</v>
      </c>
    </row>
    <row r="4" spans="1:128" ht="23.25" hidden="1" customHeight="1">
      <c r="A4" s="10"/>
      <c r="B4" s="10"/>
      <c r="C4" s="10"/>
      <c r="D4" s="10"/>
      <c r="E4" s="24"/>
      <c r="F4" s="24"/>
      <c r="G4" s="11">
        <v>1</v>
      </c>
      <c r="H4" s="10"/>
      <c r="I4" s="10"/>
      <c r="J4" s="10"/>
      <c r="K4" s="10"/>
      <c r="L4" s="12"/>
      <c r="M4" s="13"/>
      <c r="N4" s="13"/>
      <c r="O4" s="13"/>
      <c r="P4" s="29"/>
      <c r="Q4" s="26"/>
      <c r="R4" s="27"/>
      <c r="S4" s="16" t="e">
        <f>INDEX(PT_DIFFERENTIATION_NUM_CS,MATCH(C4,PT_DIFFERENTIATION_CS_ID,0))</f>
        <v>#N/A</v>
      </c>
      <c r="T4" s="30" t="s">
        <v>4</v>
      </c>
      <c r="U4" s="18"/>
      <c r="V4" s="19"/>
      <c r="W4" s="20"/>
      <c r="X4" s="20"/>
      <c r="Y4" s="20"/>
      <c r="Z4" s="20"/>
      <c r="AA4" s="20"/>
      <c r="AB4" s="20"/>
      <c r="AC4" s="20"/>
      <c r="AD4" s="20"/>
      <c r="AE4" s="20"/>
      <c r="AF4" s="21"/>
      <c r="AG4" s="19" t="e">
        <f>INDEX(PT_DIFFERENTIATION_CS,MATCH(C4,PT_DIFFERENTIATION_CS_ID,0))</f>
        <v>#N/A</v>
      </c>
      <c r="AH4" s="20"/>
      <c r="AI4" s="20"/>
      <c r="AJ4" s="20"/>
      <c r="AK4" s="20"/>
      <c r="AL4" s="20"/>
      <c r="AM4" s="20"/>
      <c r="AN4" s="20"/>
      <c r="AO4" s="20"/>
      <c r="AP4" s="20"/>
      <c r="AQ4" s="20"/>
      <c r="AR4" s="19"/>
      <c r="AS4" s="20"/>
      <c r="AT4" s="20"/>
      <c r="AU4" s="20"/>
      <c r="AV4" s="20"/>
      <c r="AW4" s="20"/>
      <c r="AX4" s="20"/>
      <c r="AY4" s="20"/>
      <c r="AZ4" s="20"/>
      <c r="BA4" s="20"/>
      <c r="BB4" s="21"/>
      <c r="BC4" s="19"/>
      <c r="BD4" s="20"/>
      <c r="BE4" s="20"/>
      <c r="BF4" s="20"/>
      <c r="BG4" s="20"/>
      <c r="BH4" s="20"/>
      <c r="BI4" s="20"/>
      <c r="BJ4" s="20"/>
      <c r="BK4" s="20"/>
      <c r="BL4" s="20"/>
      <c r="BM4" s="21"/>
      <c r="BN4" s="19"/>
      <c r="BO4" s="20"/>
      <c r="BP4" s="20"/>
      <c r="BQ4" s="20"/>
      <c r="BR4" s="20"/>
      <c r="BS4" s="20"/>
      <c r="BT4" s="20"/>
      <c r="BU4" s="20"/>
      <c r="BV4" s="20"/>
      <c r="BW4" s="20"/>
      <c r="BX4" s="21"/>
      <c r="BY4" s="19"/>
      <c r="BZ4" s="20"/>
      <c r="CA4" s="20"/>
      <c r="CB4" s="20"/>
      <c r="CC4" s="20"/>
      <c r="CD4" s="20"/>
      <c r="CE4" s="20"/>
      <c r="CF4" s="20"/>
      <c r="CG4" s="20"/>
      <c r="CH4" s="20"/>
      <c r="CI4" s="21"/>
      <c r="CJ4" s="19"/>
      <c r="CK4" s="20"/>
      <c r="CL4" s="20"/>
      <c r="CM4" s="20"/>
      <c r="CN4" s="20"/>
      <c r="CO4" s="20"/>
      <c r="CP4" s="20"/>
      <c r="CQ4" s="20"/>
      <c r="CR4" s="20"/>
      <c r="CS4" s="20"/>
      <c r="CT4" s="21"/>
      <c r="CU4" s="19"/>
      <c r="CV4" s="20"/>
      <c r="CW4" s="20"/>
      <c r="CX4" s="20"/>
      <c r="CY4" s="20"/>
      <c r="CZ4" s="20"/>
      <c r="DA4" s="20"/>
      <c r="DB4" s="20"/>
      <c r="DC4" s="20"/>
      <c r="DD4" s="20"/>
      <c r="DE4" s="21"/>
      <c r="DF4" s="19"/>
      <c r="DG4" s="20"/>
      <c r="DH4" s="20"/>
      <c r="DI4" s="20"/>
      <c r="DJ4" s="20"/>
      <c r="DK4" s="20"/>
      <c r="DL4" s="20"/>
      <c r="DM4" s="20"/>
      <c r="DN4" s="20"/>
      <c r="DO4" s="20"/>
      <c r="DP4" s="21"/>
      <c r="DQ4" s="21"/>
      <c r="DR4" s="22" t="s">
        <v>5</v>
      </c>
      <c r="DT4" s="23"/>
      <c r="DU4" s="23" t="str">
        <f t="shared" si="0"/>
        <v>Наименование централизованной системы горячего водоснабжения</v>
      </c>
      <c r="DV4" s="23"/>
      <c r="DW4" s="23"/>
      <c r="DX4" s="7">
        <v>0</v>
      </c>
    </row>
    <row r="5" spans="1:128" ht="23.25" hidden="1" customHeight="1">
      <c r="A5" s="10"/>
      <c r="B5" s="10"/>
      <c r="C5" s="10"/>
      <c r="D5" s="10"/>
      <c r="E5" s="24"/>
      <c r="F5" s="24"/>
      <c r="G5" s="24"/>
      <c r="H5" s="24"/>
      <c r="I5" s="31" t="e">
        <f>S4&amp;".1"</f>
        <v>#N/A</v>
      </c>
      <c r="J5" s="10"/>
      <c r="K5" s="10"/>
      <c r="L5" s="12"/>
      <c r="P5" s="32">
        <v>1</v>
      </c>
      <c r="Q5" s="33"/>
      <c r="R5" s="34"/>
      <c r="S5" s="16" t="e">
        <f>$I5</f>
        <v>#N/A</v>
      </c>
      <c r="T5" s="35" t="s">
        <v>6</v>
      </c>
      <c r="U5" s="18"/>
      <c r="V5" s="36"/>
      <c r="W5" s="37"/>
      <c r="X5" s="37"/>
      <c r="Y5" s="37"/>
      <c r="Z5" s="37"/>
      <c r="AA5" s="37"/>
      <c r="AB5" s="37"/>
      <c r="AC5" s="37"/>
      <c r="AD5" s="37"/>
      <c r="AE5" s="37"/>
      <c r="AF5" s="38"/>
      <c r="AG5" s="39"/>
      <c r="AH5" s="40"/>
      <c r="AI5" s="40"/>
      <c r="AJ5" s="40"/>
      <c r="AK5" s="40"/>
      <c r="AL5" s="40"/>
      <c r="AM5" s="40"/>
      <c r="AN5" s="40"/>
      <c r="AO5" s="40"/>
      <c r="AP5" s="40"/>
      <c r="AQ5" s="40"/>
      <c r="AR5" s="36"/>
      <c r="AS5" s="37"/>
      <c r="AT5" s="37"/>
      <c r="AU5" s="37"/>
      <c r="AV5" s="37"/>
      <c r="AW5" s="37"/>
      <c r="AX5" s="37"/>
      <c r="AY5" s="37"/>
      <c r="AZ5" s="37"/>
      <c r="BA5" s="37"/>
      <c r="BB5" s="38"/>
      <c r="BC5" s="36"/>
      <c r="BD5" s="37"/>
      <c r="BE5" s="37"/>
      <c r="BF5" s="37"/>
      <c r="BG5" s="37"/>
      <c r="BH5" s="37"/>
      <c r="BI5" s="37"/>
      <c r="BJ5" s="37"/>
      <c r="BK5" s="37"/>
      <c r="BL5" s="37"/>
      <c r="BM5" s="38"/>
      <c r="BN5" s="36"/>
      <c r="BO5" s="37"/>
      <c r="BP5" s="37"/>
      <c r="BQ5" s="37"/>
      <c r="BR5" s="37"/>
      <c r="BS5" s="37"/>
      <c r="BT5" s="37"/>
      <c r="BU5" s="37"/>
      <c r="BV5" s="37"/>
      <c r="BW5" s="37"/>
      <c r="BX5" s="38"/>
      <c r="BY5" s="36"/>
      <c r="BZ5" s="37"/>
      <c r="CA5" s="37"/>
      <c r="CB5" s="37"/>
      <c r="CC5" s="37"/>
      <c r="CD5" s="37"/>
      <c r="CE5" s="37"/>
      <c r="CF5" s="37"/>
      <c r="CG5" s="37"/>
      <c r="CH5" s="37"/>
      <c r="CI5" s="38"/>
      <c r="CJ5" s="36"/>
      <c r="CK5" s="37"/>
      <c r="CL5" s="37"/>
      <c r="CM5" s="37"/>
      <c r="CN5" s="37"/>
      <c r="CO5" s="37"/>
      <c r="CP5" s="37"/>
      <c r="CQ5" s="37"/>
      <c r="CR5" s="37"/>
      <c r="CS5" s="37"/>
      <c r="CT5" s="38"/>
      <c r="CU5" s="36"/>
      <c r="CV5" s="37"/>
      <c r="CW5" s="37"/>
      <c r="CX5" s="37"/>
      <c r="CY5" s="37"/>
      <c r="CZ5" s="37"/>
      <c r="DA5" s="37"/>
      <c r="DB5" s="37"/>
      <c r="DC5" s="37"/>
      <c r="DD5" s="37"/>
      <c r="DE5" s="38"/>
      <c r="DF5" s="36"/>
      <c r="DG5" s="37"/>
      <c r="DH5" s="37"/>
      <c r="DI5" s="37"/>
      <c r="DJ5" s="37"/>
      <c r="DK5" s="37"/>
      <c r="DL5" s="37"/>
      <c r="DM5" s="37"/>
      <c r="DN5" s="37"/>
      <c r="DO5" s="37"/>
      <c r="DP5" s="38"/>
      <c r="DQ5" s="41"/>
      <c r="DR5" s="22" t="s">
        <v>7</v>
      </c>
      <c r="DT5" s="23"/>
      <c r="DU5" s="23" t="str">
        <f t="shared" si="0"/>
        <v>Наименование признака дифференциации</v>
      </c>
      <c r="DV5" s="23"/>
      <c r="DW5" s="23"/>
      <c r="DX5" s="7">
        <v>0</v>
      </c>
    </row>
    <row r="6" spans="1:128" ht="23.25" hidden="1" customHeight="1">
      <c r="A6" s="10"/>
      <c r="B6" s="10"/>
      <c r="C6" s="10"/>
      <c r="D6" s="10"/>
      <c r="E6" s="24"/>
      <c r="F6" s="24"/>
      <c r="G6" s="24"/>
      <c r="H6" s="24"/>
      <c r="I6" s="42"/>
      <c r="J6" s="31" t="e">
        <f>I5&amp;".1"</f>
        <v>#N/A</v>
      </c>
      <c r="K6" s="10"/>
      <c r="L6" s="12" t="s">
        <v>8</v>
      </c>
      <c r="P6" s="32"/>
      <c r="Q6" s="32">
        <v>1</v>
      </c>
      <c r="R6" s="43"/>
      <c r="S6" s="16" t="e">
        <f>$J6</f>
        <v>#N/A</v>
      </c>
      <c r="T6" s="44" t="s">
        <v>9</v>
      </c>
      <c r="U6" s="18"/>
      <c r="V6" s="45"/>
      <c r="W6" s="46"/>
      <c r="X6" s="46"/>
      <c r="Y6" s="46"/>
      <c r="Z6" s="46"/>
      <c r="AA6" s="46"/>
      <c r="AB6" s="46"/>
      <c r="AC6" s="46"/>
      <c r="AD6" s="46"/>
      <c r="AE6" s="46"/>
      <c r="AF6" s="47"/>
      <c r="AG6" s="45"/>
      <c r="AH6" s="46"/>
      <c r="AI6" s="46"/>
      <c r="AJ6" s="46"/>
      <c r="AK6" s="46"/>
      <c r="AL6" s="46"/>
      <c r="AM6" s="46"/>
      <c r="AN6" s="46"/>
      <c r="AO6" s="46"/>
      <c r="AP6" s="46"/>
      <c r="AQ6" s="46"/>
      <c r="AR6" s="45"/>
      <c r="AS6" s="46"/>
      <c r="AT6" s="46"/>
      <c r="AU6" s="46"/>
      <c r="AV6" s="46"/>
      <c r="AW6" s="46"/>
      <c r="AX6" s="46"/>
      <c r="AY6" s="46"/>
      <c r="AZ6" s="46"/>
      <c r="BA6" s="46"/>
      <c r="BB6" s="47"/>
      <c r="BC6" s="45"/>
      <c r="BD6" s="46"/>
      <c r="BE6" s="46"/>
      <c r="BF6" s="46"/>
      <c r="BG6" s="46"/>
      <c r="BH6" s="46"/>
      <c r="BI6" s="46"/>
      <c r="BJ6" s="46"/>
      <c r="BK6" s="46"/>
      <c r="BL6" s="46"/>
      <c r="BM6" s="47"/>
      <c r="BN6" s="45"/>
      <c r="BO6" s="46"/>
      <c r="BP6" s="46"/>
      <c r="BQ6" s="46"/>
      <c r="BR6" s="46"/>
      <c r="BS6" s="46"/>
      <c r="BT6" s="46"/>
      <c r="BU6" s="46"/>
      <c r="BV6" s="46"/>
      <c r="BW6" s="46"/>
      <c r="BX6" s="47"/>
      <c r="BY6" s="45"/>
      <c r="BZ6" s="46"/>
      <c r="CA6" s="46"/>
      <c r="CB6" s="46"/>
      <c r="CC6" s="46"/>
      <c r="CD6" s="46"/>
      <c r="CE6" s="46"/>
      <c r="CF6" s="46"/>
      <c r="CG6" s="46"/>
      <c r="CH6" s="46"/>
      <c r="CI6" s="47"/>
      <c r="CJ6" s="45"/>
      <c r="CK6" s="46"/>
      <c r="CL6" s="46"/>
      <c r="CM6" s="46"/>
      <c r="CN6" s="46"/>
      <c r="CO6" s="46"/>
      <c r="CP6" s="46"/>
      <c r="CQ6" s="46"/>
      <c r="CR6" s="46"/>
      <c r="CS6" s="46"/>
      <c r="CT6" s="47"/>
      <c r="CU6" s="45"/>
      <c r="CV6" s="46"/>
      <c r="CW6" s="46"/>
      <c r="CX6" s="46"/>
      <c r="CY6" s="46"/>
      <c r="CZ6" s="46"/>
      <c r="DA6" s="46"/>
      <c r="DB6" s="46"/>
      <c r="DC6" s="46"/>
      <c r="DD6" s="46"/>
      <c r="DE6" s="47"/>
      <c r="DF6" s="45"/>
      <c r="DG6" s="46"/>
      <c r="DH6" s="46"/>
      <c r="DI6" s="46"/>
      <c r="DJ6" s="46"/>
      <c r="DK6" s="46"/>
      <c r="DL6" s="46"/>
      <c r="DM6" s="46"/>
      <c r="DN6" s="46"/>
      <c r="DO6" s="46"/>
      <c r="DP6" s="47"/>
      <c r="DQ6" s="47"/>
      <c r="DR6" s="48" t="s">
        <v>10</v>
      </c>
      <c r="DT6" s="23"/>
      <c r="DU6" s="23" t="str">
        <f t="shared" si="0"/>
        <v>Группа потребителей</v>
      </c>
      <c r="DV6" s="23"/>
      <c r="DW6" s="23"/>
      <c r="DX6" s="7">
        <v>0</v>
      </c>
    </row>
    <row r="7" spans="1:128" ht="23.25" hidden="1" customHeight="1">
      <c r="A7" s="10"/>
      <c r="B7" s="10"/>
      <c r="C7" s="10"/>
      <c r="D7" s="10"/>
      <c r="E7" s="24"/>
      <c r="F7" s="24"/>
      <c r="G7" s="24"/>
      <c r="H7" s="24"/>
      <c r="I7" s="42"/>
      <c r="J7" s="42"/>
      <c r="K7" s="31" t="e">
        <f>J6&amp;".1"</f>
        <v>#N/A</v>
      </c>
      <c r="L7" s="12"/>
      <c r="P7" s="32"/>
      <c r="Q7" s="32"/>
      <c r="R7" s="43">
        <v>1</v>
      </c>
      <c r="S7" s="16" t="e">
        <f>$K7</f>
        <v>#N/A</v>
      </c>
      <c r="T7" s="49"/>
      <c r="U7" s="18"/>
      <c r="V7" s="50"/>
      <c r="W7" s="50"/>
      <c r="X7" s="50"/>
      <c r="Y7" s="50"/>
      <c r="Z7" s="50"/>
      <c r="AA7" s="50"/>
      <c r="AB7" s="50"/>
      <c r="AC7" s="51"/>
      <c r="AD7" s="52" t="s">
        <v>11</v>
      </c>
      <c r="AE7" s="51"/>
      <c r="AF7" s="52" t="s">
        <v>11</v>
      </c>
      <c r="AG7" s="50"/>
      <c r="AH7" s="50"/>
      <c r="AI7" s="50"/>
      <c r="AJ7" s="50"/>
      <c r="AK7" s="50"/>
      <c r="AL7" s="50"/>
      <c r="AM7" s="50"/>
      <c r="AN7" s="51"/>
      <c r="AO7" s="52" t="s">
        <v>11</v>
      </c>
      <c r="AP7" s="53"/>
      <c r="AQ7" s="52" t="s">
        <v>11</v>
      </c>
      <c r="AR7" s="50"/>
      <c r="AS7" s="50"/>
      <c r="AT7" s="50"/>
      <c r="AU7" s="50"/>
      <c r="AV7" s="50"/>
      <c r="AW7" s="50"/>
      <c r="AX7" s="50"/>
      <c r="AY7" s="51"/>
      <c r="AZ7" s="52" t="s">
        <v>11</v>
      </c>
      <c r="BA7" s="51"/>
      <c r="BB7" s="52" t="s">
        <v>11</v>
      </c>
      <c r="BC7" s="50"/>
      <c r="BD7" s="50"/>
      <c r="BE7" s="50"/>
      <c r="BF7" s="50"/>
      <c r="BG7" s="50"/>
      <c r="BH7" s="50"/>
      <c r="BI7" s="50"/>
      <c r="BJ7" s="51"/>
      <c r="BK7" s="52" t="s">
        <v>11</v>
      </c>
      <c r="BL7" s="51"/>
      <c r="BM7" s="52" t="s">
        <v>11</v>
      </c>
      <c r="BN7" s="50"/>
      <c r="BO7" s="50"/>
      <c r="BP7" s="50"/>
      <c r="BQ7" s="50"/>
      <c r="BR7" s="50"/>
      <c r="BS7" s="50"/>
      <c r="BT7" s="50"/>
      <c r="BU7" s="51"/>
      <c r="BV7" s="52" t="s">
        <v>11</v>
      </c>
      <c r="BW7" s="51"/>
      <c r="BX7" s="52" t="s">
        <v>11</v>
      </c>
      <c r="BY7" s="50"/>
      <c r="BZ7" s="50"/>
      <c r="CA7" s="50"/>
      <c r="CB7" s="50"/>
      <c r="CC7" s="50"/>
      <c r="CD7" s="50"/>
      <c r="CE7" s="50"/>
      <c r="CF7" s="51"/>
      <c r="CG7" s="52" t="s">
        <v>11</v>
      </c>
      <c r="CH7" s="51"/>
      <c r="CI7" s="52" t="s">
        <v>11</v>
      </c>
      <c r="CJ7" s="50"/>
      <c r="CK7" s="50"/>
      <c r="CL7" s="50"/>
      <c r="CM7" s="50"/>
      <c r="CN7" s="50"/>
      <c r="CO7" s="50"/>
      <c r="CP7" s="50"/>
      <c r="CQ7" s="51"/>
      <c r="CR7" s="52" t="s">
        <v>11</v>
      </c>
      <c r="CS7" s="51"/>
      <c r="CT7" s="52" t="s">
        <v>11</v>
      </c>
      <c r="CU7" s="50"/>
      <c r="CV7" s="50"/>
      <c r="CW7" s="50"/>
      <c r="CX7" s="50"/>
      <c r="CY7" s="50"/>
      <c r="CZ7" s="50"/>
      <c r="DA7" s="50"/>
      <c r="DB7" s="51"/>
      <c r="DC7" s="52" t="s">
        <v>11</v>
      </c>
      <c r="DD7" s="51"/>
      <c r="DE7" s="52" t="s">
        <v>11</v>
      </c>
      <c r="DF7" s="50"/>
      <c r="DG7" s="50"/>
      <c r="DH7" s="50"/>
      <c r="DI7" s="50"/>
      <c r="DJ7" s="50"/>
      <c r="DK7" s="50"/>
      <c r="DL7" s="50"/>
      <c r="DM7" s="51"/>
      <c r="DN7" s="52" t="s">
        <v>11</v>
      </c>
      <c r="DO7" s="51"/>
      <c r="DP7" s="52" t="s">
        <v>11</v>
      </c>
      <c r="DQ7" s="54"/>
      <c r="DR7" s="55" t="str">
        <f>"В колонке 'Параметр дифференциации тарифов' указывается значение дополнительного признака дифференциации.
При "&amp;IF(TEMPLATE_GROUP="P","утверждении двухставочного тарифа","подаче предложения на двухставочный тариф")&amp;" колонка 'Одноставочный тариф' не заполняется.
При "&amp;IF(TEMPLATE_GROUP="P","утверждении одноставочного тарифа","подаче предложения на одноставочный тариф")&amp;"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f>
        <v>В колонке 'Параметр дифференциации тарифов' указывается значение дополнительного признака дифференциации.
При утверждении двухставочного тарифа колонка 'Одноставочный тариф' не заполняется.
При утверждении одноставочного тарифа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v>
      </c>
      <c r="DS7" s="8" t="e">
        <f ca="1">STRCHECKDATE(V8:DQ8)</f>
        <v>#NAME?</v>
      </c>
      <c r="DT7" s="23"/>
      <c r="DU7" s="23" t="str">
        <f t="shared" si="0"/>
        <v/>
      </c>
      <c r="DV7" s="23"/>
      <c r="DW7" s="23"/>
      <c r="DX7" s="7">
        <v>0</v>
      </c>
    </row>
    <row r="8" spans="1:128" ht="14.25" hidden="1" customHeight="1">
      <c r="A8" s="10"/>
      <c r="B8" s="10"/>
      <c r="C8" s="10"/>
      <c r="D8" s="10"/>
      <c r="E8" s="24"/>
      <c r="F8" s="24"/>
      <c r="G8" s="24"/>
      <c r="H8" s="24"/>
      <c r="I8" s="42"/>
      <c r="J8" s="42"/>
      <c r="K8" s="31"/>
      <c r="L8" s="12"/>
      <c r="P8" s="32"/>
      <c r="Q8" s="32"/>
      <c r="R8" s="43"/>
      <c r="S8" s="56"/>
      <c r="T8" s="18"/>
      <c r="U8" s="18"/>
      <c r="V8" s="57"/>
      <c r="W8" s="57"/>
      <c r="X8" s="57"/>
      <c r="Y8" s="57"/>
      <c r="Z8" s="57"/>
      <c r="AA8" s="57"/>
      <c r="AB8" s="57"/>
      <c r="AC8" s="58"/>
      <c r="AD8" s="52"/>
      <c r="AE8" s="58"/>
      <c r="AF8" s="52"/>
      <c r="AG8" s="57"/>
      <c r="AH8" s="57"/>
      <c r="AI8" s="57"/>
      <c r="AJ8" s="57"/>
      <c r="AK8" s="57"/>
      <c r="AL8" s="57"/>
      <c r="AM8" s="57"/>
      <c r="AN8" s="58"/>
      <c r="AO8" s="52"/>
      <c r="AP8" s="59"/>
      <c r="AQ8" s="52"/>
      <c r="AR8" s="57"/>
      <c r="AS8" s="57"/>
      <c r="AT8" s="57"/>
      <c r="AU8" s="57"/>
      <c r="AV8" s="57"/>
      <c r="AW8" s="57"/>
      <c r="AX8" s="57"/>
      <c r="AY8" s="58"/>
      <c r="AZ8" s="52"/>
      <c r="BA8" s="58"/>
      <c r="BB8" s="52"/>
      <c r="BC8" s="57"/>
      <c r="BD8" s="57"/>
      <c r="BE8" s="57"/>
      <c r="BF8" s="57"/>
      <c r="BG8" s="57"/>
      <c r="BH8" s="57"/>
      <c r="BI8" s="57"/>
      <c r="BJ8" s="58"/>
      <c r="BK8" s="52"/>
      <c r="BL8" s="58"/>
      <c r="BM8" s="52"/>
      <c r="BN8" s="57"/>
      <c r="BO8" s="57"/>
      <c r="BP8" s="57"/>
      <c r="BQ8" s="57"/>
      <c r="BR8" s="57"/>
      <c r="BS8" s="57"/>
      <c r="BT8" s="57"/>
      <c r="BU8" s="58"/>
      <c r="BV8" s="52"/>
      <c r="BW8" s="58"/>
      <c r="BX8" s="52"/>
      <c r="BY8" s="57"/>
      <c r="BZ8" s="57"/>
      <c r="CA8" s="57"/>
      <c r="CB8" s="57"/>
      <c r="CC8" s="57"/>
      <c r="CD8" s="57"/>
      <c r="CE8" s="57"/>
      <c r="CF8" s="58"/>
      <c r="CG8" s="52"/>
      <c r="CH8" s="58"/>
      <c r="CI8" s="52"/>
      <c r="CJ8" s="57"/>
      <c r="CK8" s="57"/>
      <c r="CL8" s="57"/>
      <c r="CM8" s="57"/>
      <c r="CN8" s="57"/>
      <c r="CO8" s="57"/>
      <c r="CP8" s="57"/>
      <c r="CQ8" s="58"/>
      <c r="CR8" s="52"/>
      <c r="CS8" s="58"/>
      <c r="CT8" s="52"/>
      <c r="CU8" s="57"/>
      <c r="CV8" s="57"/>
      <c r="CW8" s="57"/>
      <c r="CX8" s="57"/>
      <c r="CY8" s="57"/>
      <c r="CZ8" s="57"/>
      <c r="DA8" s="57"/>
      <c r="DB8" s="58"/>
      <c r="DC8" s="52"/>
      <c r="DD8" s="58"/>
      <c r="DE8" s="52"/>
      <c r="DF8" s="57"/>
      <c r="DG8" s="57"/>
      <c r="DH8" s="57"/>
      <c r="DI8" s="57"/>
      <c r="DJ8" s="57"/>
      <c r="DK8" s="57"/>
      <c r="DL8" s="57"/>
      <c r="DM8" s="58"/>
      <c r="DN8" s="52"/>
      <c r="DO8" s="58"/>
      <c r="DP8" s="52"/>
      <c r="DQ8" s="60"/>
      <c r="DR8" s="55"/>
      <c r="DT8" s="23"/>
      <c r="DU8" s="23" t="str">
        <f t="shared" si="0"/>
        <v/>
      </c>
      <c r="DV8" s="23"/>
      <c r="DW8" s="23"/>
      <c r="DX8" s="7">
        <v>0</v>
      </c>
    </row>
    <row r="9" spans="1:128" ht="21" hidden="1" customHeight="1">
      <c r="A9" s="10"/>
      <c r="B9" s="10"/>
      <c r="C9" s="10"/>
      <c r="D9" s="10"/>
      <c r="E9" s="24"/>
      <c r="F9" s="24"/>
      <c r="G9" s="24"/>
      <c r="H9" s="24"/>
      <c r="I9" s="42"/>
      <c r="J9" s="31"/>
      <c r="K9" s="10"/>
      <c r="L9" s="12"/>
      <c r="P9" s="32"/>
      <c r="Q9" s="32"/>
      <c r="R9" s="34"/>
      <c r="S9" s="61"/>
      <c r="T9" s="62" t="s">
        <v>12</v>
      </c>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22" t="s">
        <v>13</v>
      </c>
      <c r="DT9" s="23"/>
      <c r="DU9" s="23" t="str">
        <f t="shared" si="0"/>
        <v>Добавить значение признака дифференциации</v>
      </c>
      <c r="DV9" s="23"/>
      <c r="DW9" s="23"/>
      <c r="DX9" s="7">
        <v>0</v>
      </c>
    </row>
    <row r="10" spans="1:128" ht="21" hidden="1" customHeight="1">
      <c r="A10" s="10"/>
      <c r="B10" s="10"/>
      <c r="C10" s="10"/>
      <c r="D10" s="10"/>
      <c r="E10" s="24"/>
      <c r="F10" s="24"/>
      <c r="G10" s="24"/>
      <c r="H10" s="24"/>
      <c r="I10" s="31"/>
      <c r="J10" s="10"/>
      <c r="K10" s="10"/>
      <c r="L10" s="12"/>
      <c r="P10" s="32"/>
      <c r="Q10" s="33"/>
      <c r="R10" s="34"/>
      <c r="S10" s="61"/>
      <c r="T10" s="64" t="s">
        <v>14</v>
      </c>
      <c r="U10" s="63"/>
      <c r="V10" s="63"/>
      <c r="W10" s="63"/>
      <c r="X10" s="63"/>
      <c r="Y10" s="63"/>
      <c r="Z10" s="63"/>
      <c r="AA10" s="63"/>
      <c r="AB10" s="63"/>
      <c r="AC10" s="63"/>
      <c r="AD10" s="63"/>
      <c r="AE10" s="63"/>
      <c r="AF10" s="65"/>
      <c r="AG10" s="63"/>
      <c r="AH10" s="63"/>
      <c r="AI10" s="63"/>
      <c r="AJ10" s="63"/>
      <c r="AK10" s="63"/>
      <c r="AL10" s="63"/>
      <c r="AM10" s="63"/>
      <c r="AN10" s="63"/>
      <c r="AO10" s="63"/>
      <c r="AP10" s="63"/>
      <c r="AQ10" s="65"/>
      <c r="AR10" s="63"/>
      <c r="AS10" s="63"/>
      <c r="AT10" s="63"/>
      <c r="AU10" s="63"/>
      <c r="AV10" s="63"/>
      <c r="AW10" s="63"/>
      <c r="AX10" s="63"/>
      <c r="AY10" s="63"/>
      <c r="AZ10" s="63"/>
      <c r="BA10" s="63"/>
      <c r="BB10" s="65"/>
      <c r="BC10" s="63"/>
      <c r="BD10" s="63"/>
      <c r="BE10" s="63"/>
      <c r="BF10" s="63"/>
      <c r="BG10" s="63"/>
      <c r="BH10" s="63"/>
      <c r="BI10" s="63"/>
      <c r="BJ10" s="63"/>
      <c r="BK10" s="63"/>
      <c r="BL10" s="63"/>
      <c r="BM10" s="65"/>
      <c r="BN10" s="63"/>
      <c r="BO10" s="63"/>
      <c r="BP10" s="63"/>
      <c r="BQ10" s="63"/>
      <c r="BR10" s="63"/>
      <c r="BS10" s="63"/>
      <c r="BT10" s="63"/>
      <c r="BU10" s="63"/>
      <c r="BV10" s="63"/>
      <c r="BW10" s="63"/>
      <c r="BX10" s="65"/>
      <c r="BY10" s="63"/>
      <c r="BZ10" s="63"/>
      <c r="CA10" s="63"/>
      <c r="CB10" s="63"/>
      <c r="CC10" s="63"/>
      <c r="CD10" s="63"/>
      <c r="CE10" s="63"/>
      <c r="CF10" s="63"/>
      <c r="CG10" s="63"/>
      <c r="CH10" s="63"/>
      <c r="CI10" s="65"/>
      <c r="CJ10" s="63"/>
      <c r="CK10" s="63"/>
      <c r="CL10" s="63"/>
      <c r="CM10" s="63"/>
      <c r="CN10" s="63"/>
      <c r="CO10" s="63"/>
      <c r="CP10" s="63"/>
      <c r="CQ10" s="63"/>
      <c r="CR10" s="63"/>
      <c r="CS10" s="63"/>
      <c r="CT10" s="65"/>
      <c r="CU10" s="63"/>
      <c r="CV10" s="63"/>
      <c r="CW10" s="63"/>
      <c r="CX10" s="63"/>
      <c r="CY10" s="63"/>
      <c r="CZ10" s="63"/>
      <c r="DA10" s="63"/>
      <c r="DB10" s="63"/>
      <c r="DC10" s="63"/>
      <c r="DD10" s="63"/>
      <c r="DE10" s="65"/>
      <c r="DF10" s="63"/>
      <c r="DG10" s="63"/>
      <c r="DH10" s="63"/>
      <c r="DI10" s="63"/>
      <c r="DJ10" s="63"/>
      <c r="DK10" s="63"/>
      <c r="DL10" s="63"/>
      <c r="DM10" s="63"/>
      <c r="DN10" s="63"/>
      <c r="DO10" s="63"/>
      <c r="DP10" s="65"/>
      <c r="DQ10" s="63"/>
      <c r="DR10" s="66"/>
      <c r="DT10" s="23"/>
      <c r="DU10" s="23" t="str">
        <f t="shared" si="0"/>
        <v>Добавить группу потребителей</v>
      </c>
      <c r="DV10" s="23"/>
      <c r="DW10" s="23"/>
      <c r="DX10" s="7">
        <v>0</v>
      </c>
    </row>
    <row r="11" spans="1:128" ht="21" hidden="1" customHeight="1">
      <c r="A11" s="10"/>
      <c r="B11" s="10"/>
      <c r="C11" s="10"/>
      <c r="D11" s="10"/>
      <c r="E11" s="24"/>
      <c r="F11" s="24"/>
      <c r="G11" s="24"/>
      <c r="H11" s="11"/>
      <c r="I11" s="10"/>
      <c r="J11" s="10"/>
      <c r="K11" s="10"/>
      <c r="L11" s="12"/>
      <c r="M11" s="13"/>
      <c r="N11" s="13"/>
      <c r="O11" s="1"/>
      <c r="P11" s="14"/>
      <c r="Q11" s="67"/>
      <c r="R11" s="15"/>
      <c r="S11" s="61"/>
      <c r="T11" s="68" t="s">
        <v>15</v>
      </c>
      <c r="U11" s="63"/>
      <c r="V11" s="63"/>
      <c r="W11" s="63"/>
      <c r="X11" s="63"/>
      <c r="Y11" s="63"/>
      <c r="Z11" s="63"/>
      <c r="AA11" s="63"/>
      <c r="AB11" s="63"/>
      <c r="AC11" s="63"/>
      <c r="AD11" s="63"/>
      <c r="AE11" s="63"/>
      <c r="AF11" s="65"/>
      <c r="AG11" s="63"/>
      <c r="AH11" s="63"/>
      <c r="AI11" s="63"/>
      <c r="AJ11" s="63"/>
      <c r="AK11" s="63"/>
      <c r="AL11" s="63"/>
      <c r="AM11" s="63"/>
      <c r="AN11" s="63"/>
      <c r="AO11" s="63"/>
      <c r="AP11" s="63"/>
      <c r="AQ11" s="65"/>
      <c r="AR11" s="63"/>
      <c r="AS11" s="63"/>
      <c r="AT11" s="63"/>
      <c r="AU11" s="63"/>
      <c r="AV11" s="63"/>
      <c r="AW11" s="63"/>
      <c r="AX11" s="63"/>
      <c r="AY11" s="63"/>
      <c r="AZ11" s="63"/>
      <c r="BA11" s="63"/>
      <c r="BB11" s="65"/>
      <c r="BC11" s="63"/>
      <c r="BD11" s="63"/>
      <c r="BE11" s="63"/>
      <c r="BF11" s="63"/>
      <c r="BG11" s="63"/>
      <c r="BH11" s="63"/>
      <c r="BI11" s="63"/>
      <c r="BJ11" s="63"/>
      <c r="BK11" s="63"/>
      <c r="BL11" s="63"/>
      <c r="BM11" s="65"/>
      <c r="BN11" s="63"/>
      <c r="BO11" s="63"/>
      <c r="BP11" s="63"/>
      <c r="BQ11" s="63"/>
      <c r="BR11" s="63"/>
      <c r="BS11" s="63"/>
      <c r="BT11" s="63"/>
      <c r="BU11" s="63"/>
      <c r="BV11" s="63"/>
      <c r="BW11" s="63"/>
      <c r="BX11" s="65"/>
      <c r="BY11" s="63"/>
      <c r="BZ11" s="63"/>
      <c r="CA11" s="63"/>
      <c r="CB11" s="63"/>
      <c r="CC11" s="63"/>
      <c r="CD11" s="63"/>
      <c r="CE11" s="63"/>
      <c r="CF11" s="63"/>
      <c r="CG11" s="63"/>
      <c r="CH11" s="63"/>
      <c r="CI11" s="65"/>
      <c r="CJ11" s="63"/>
      <c r="CK11" s="63"/>
      <c r="CL11" s="63"/>
      <c r="CM11" s="63"/>
      <c r="CN11" s="63"/>
      <c r="CO11" s="63"/>
      <c r="CP11" s="63"/>
      <c r="CQ11" s="63"/>
      <c r="CR11" s="63"/>
      <c r="CS11" s="63"/>
      <c r="CT11" s="65"/>
      <c r="CU11" s="63"/>
      <c r="CV11" s="63"/>
      <c r="CW11" s="63"/>
      <c r="CX11" s="63"/>
      <c r="CY11" s="63"/>
      <c r="CZ11" s="63"/>
      <c r="DA11" s="63"/>
      <c r="DB11" s="63"/>
      <c r="DC11" s="63"/>
      <c r="DD11" s="63"/>
      <c r="DE11" s="65"/>
      <c r="DF11" s="63"/>
      <c r="DG11" s="63"/>
      <c r="DH11" s="63"/>
      <c r="DI11" s="63"/>
      <c r="DJ11" s="63"/>
      <c r="DK11" s="63"/>
      <c r="DL11" s="63"/>
      <c r="DM11" s="63"/>
      <c r="DN11" s="63"/>
      <c r="DO11" s="63"/>
      <c r="DP11" s="65"/>
      <c r="DQ11" s="63"/>
      <c r="DR11" s="69"/>
      <c r="DT11" s="23"/>
      <c r="DU11" s="23" t="str">
        <f t="shared" si="0"/>
        <v>Добавить наименование признака дифференциации</v>
      </c>
      <c r="DV11" s="23"/>
      <c r="DW11" s="23"/>
      <c r="DX11" s="7">
        <v>0</v>
      </c>
    </row>
    <row r="12" spans="1:128" s="8" customFormat="1" ht="14.25" hidden="1" customHeight="1">
      <c r="A12" s="70"/>
      <c r="B12" s="70"/>
      <c r="C12" s="70"/>
      <c r="D12" s="70"/>
      <c r="E12" s="24"/>
      <c r="F12" s="11"/>
      <c r="G12" s="70"/>
      <c r="H12" s="70"/>
      <c r="I12" s="70"/>
      <c r="J12" s="70"/>
      <c r="K12" s="70"/>
      <c r="L12" s="71"/>
      <c r="M12" s="72"/>
      <c r="N12" s="72"/>
      <c r="P12" s="73"/>
      <c r="Q12" s="74"/>
      <c r="R12" s="73"/>
      <c r="S12" s="75"/>
      <c r="T12" s="76" t="s">
        <v>16</v>
      </c>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T12" s="23"/>
      <c r="DU12" s="23" t="str">
        <f t="shared" si="0"/>
        <v>Добавить централизованную систему для дифференциации</v>
      </c>
      <c r="DV12" s="23"/>
      <c r="DW12" s="23"/>
      <c r="DX12" s="8">
        <v>0</v>
      </c>
    </row>
    <row r="13" spans="1:128" s="8" customFormat="1" ht="14.25" hidden="1" customHeight="1">
      <c r="A13" s="70"/>
      <c r="B13" s="70"/>
      <c r="C13" s="70"/>
      <c r="D13" s="70"/>
      <c r="E13" s="11"/>
      <c r="F13" s="70"/>
      <c r="G13" s="70"/>
      <c r="H13" s="70"/>
      <c r="I13" s="70"/>
      <c r="J13" s="70"/>
      <c r="K13" s="70"/>
      <c r="L13" s="71"/>
      <c r="M13" s="72"/>
      <c r="N13" s="72"/>
      <c r="P13" s="73"/>
      <c r="Q13" s="74"/>
      <c r="R13" s="73"/>
      <c r="S13" s="75"/>
      <c r="T13" s="76" t="s">
        <v>17</v>
      </c>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T13" s="23"/>
      <c r="DU13" s="23" t="str">
        <f t="shared" si="0"/>
        <v>Добавить территорию для дифференциации</v>
      </c>
      <c r="DV13" s="23"/>
      <c r="DW13" s="23"/>
      <c r="DX13" s="8">
        <v>0</v>
      </c>
    </row>
    <row r="14" spans="1:128" ht="14.25" hidden="1" customHeight="1">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X14" s="7">
        <v>0</v>
      </c>
    </row>
    <row r="15" spans="1:128" ht="14.25" hidden="1" customHeight="1">
      <c r="AG15" s="78"/>
      <c r="AH15" s="78"/>
      <c r="AI15" s="78"/>
      <c r="AJ15" s="78"/>
      <c r="AK15" s="78"/>
      <c r="AL15" s="78"/>
      <c r="AM15" s="78"/>
      <c r="AN15" s="79"/>
      <c r="AO15" s="80" t="s">
        <v>11</v>
      </c>
      <c r="AP15" s="79"/>
      <c r="AQ15" s="80" t="s">
        <v>11</v>
      </c>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X15" s="7">
        <v>0</v>
      </c>
    </row>
    <row r="16" spans="1:128" ht="14.25" hidden="1" customHeight="1">
      <c r="AG16" s="78"/>
      <c r="AH16" s="78"/>
      <c r="AI16" s="78"/>
      <c r="AJ16" s="78"/>
      <c r="AK16" s="78"/>
      <c r="AL16" s="78"/>
      <c r="AM16" s="78"/>
      <c r="AN16" s="80"/>
      <c r="AO16" s="80"/>
      <c r="AP16" s="80"/>
      <c r="AQ16" s="80"/>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X16" s="7">
        <v>0</v>
      </c>
    </row>
    <row r="17" spans="1:128" ht="14.25" hidden="1" customHeight="1">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X17" s="7">
        <v>0</v>
      </c>
    </row>
    <row r="18" spans="1:128" s="1" customFormat="1" ht="22.5" hidden="1" customHeight="1">
      <c r="L18" s="2"/>
      <c r="M18" s="3"/>
      <c r="N18" s="3"/>
      <c r="O18" s="81" t="s">
        <v>18</v>
      </c>
      <c r="P18" s="3"/>
      <c r="Q18" s="82"/>
      <c r="R18" s="82"/>
      <c r="S18" s="13"/>
      <c r="AC18" s="81"/>
      <c r="AE18" s="81"/>
      <c r="AN18" s="81"/>
      <c r="AP18" s="81"/>
      <c r="AY18" s="81"/>
      <c r="BA18" s="81"/>
      <c r="BJ18" s="81"/>
      <c r="BL18" s="81"/>
      <c r="BU18" s="81"/>
      <c r="BW18" s="81"/>
      <c r="CF18" s="81"/>
      <c r="CH18" s="81"/>
      <c r="CQ18" s="81"/>
      <c r="CS18" s="81"/>
      <c r="DB18" s="81"/>
      <c r="DD18" s="81"/>
      <c r="DM18" s="81"/>
      <c r="DO18" s="81"/>
      <c r="DS18" s="8"/>
      <c r="DT18" s="8"/>
      <c r="DU18" s="8"/>
      <c r="DV18" s="8"/>
      <c r="DW18" s="8"/>
      <c r="DX18" s="1">
        <v>0</v>
      </c>
    </row>
    <row r="19" spans="1:128" s="1" customFormat="1" ht="14.25" hidden="1" customHeight="1">
      <c r="L19" s="2"/>
      <c r="M19" s="3"/>
      <c r="N19" s="3"/>
      <c r="O19" s="3"/>
      <c r="P19" s="3"/>
      <c r="Q19" s="82"/>
      <c r="R19" s="82"/>
      <c r="S19" s="13"/>
      <c r="DS19" s="8"/>
      <c r="DT19" s="8"/>
      <c r="DU19" s="8"/>
      <c r="DV19" s="8"/>
      <c r="DW19" s="8"/>
      <c r="DX19" s="1">
        <v>0</v>
      </c>
    </row>
    <row r="20" spans="1:128" s="1" customFormat="1" ht="12" hidden="1" customHeight="1">
      <c r="L20" s="2"/>
      <c r="M20" s="3"/>
      <c r="N20" s="3"/>
      <c r="O20" s="12" t="s">
        <v>19</v>
      </c>
      <c r="P20" s="3"/>
      <c r="Q20" s="83"/>
      <c r="R20" s="83"/>
      <c r="S20" s="13"/>
      <c r="T20" s="1" t="s">
        <v>20</v>
      </c>
      <c r="AD20" s="84" t="s">
        <v>21</v>
      </c>
      <c r="AF20" s="84" t="s">
        <v>22</v>
      </c>
      <c r="AG20" s="1" t="s">
        <v>20</v>
      </c>
      <c r="AO20" s="84" t="s">
        <v>23</v>
      </c>
      <c r="AQ20" s="84" t="s">
        <v>22</v>
      </c>
      <c r="AZ20" s="84" t="s">
        <v>21</v>
      </c>
      <c r="BB20" s="84" t="s">
        <v>22</v>
      </c>
      <c r="BK20" s="84" t="s">
        <v>21</v>
      </c>
      <c r="BM20" s="84" t="s">
        <v>22</v>
      </c>
      <c r="BV20" s="84" t="s">
        <v>21</v>
      </c>
      <c r="BX20" s="84" t="s">
        <v>22</v>
      </c>
      <c r="CG20" s="84" t="s">
        <v>21</v>
      </c>
      <c r="CI20" s="84" t="s">
        <v>22</v>
      </c>
      <c r="CR20" s="84" t="s">
        <v>21</v>
      </c>
      <c r="CT20" s="84" t="s">
        <v>22</v>
      </c>
      <c r="DC20" s="84" t="s">
        <v>21</v>
      </c>
      <c r="DE20" s="84" t="s">
        <v>22</v>
      </c>
      <c r="DN20" s="84" t="s">
        <v>21</v>
      </c>
      <c r="DP20" s="84" t="s">
        <v>22</v>
      </c>
      <c r="DX20" s="1">
        <v>0</v>
      </c>
    </row>
    <row r="21" spans="1:128" ht="14.25" hidden="1" customHeight="1">
      <c r="O21" s="12"/>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X21" s="7">
        <v>0</v>
      </c>
    </row>
    <row r="22" spans="1:128" ht="14.25" hidden="1" customHeight="1">
      <c r="O22" s="12"/>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X22" s="7">
        <v>0</v>
      </c>
    </row>
    <row r="23" spans="1:128" ht="14.65" customHeight="1">
      <c r="Q23" s="85"/>
      <c r="R23" s="85"/>
      <c r="S23" s="86"/>
      <c r="T23" s="87"/>
      <c r="U23" s="8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X23" s="7">
        <v>14</v>
      </c>
    </row>
    <row r="24" spans="1:128" ht="26.25" customHeight="1">
      <c r="Q24" s="85"/>
      <c r="R24" s="85"/>
      <c r="S24" s="88" t="str">
        <f>IF(TEMPLATE_GROUP="P",PT_P_FORM_HOTVSNA_4_NAME_FORM,PT_R_FORM_HOTVSNA_16_NAME_FORM)</f>
        <v>Форма 2. Информация о тарифах в сфере горячего водоснабжения на товары (услуги) организации горячего водоснабжения, подлежащих регулированию</v>
      </c>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9"/>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X24" s="7">
        <v>25</v>
      </c>
    </row>
    <row r="25" spans="1:128" ht="14.65" customHeight="1">
      <c r="Q25" s="85"/>
      <c r="R25" s="85"/>
      <c r="S25" s="91" t="str">
        <f>IF(org=0,"Не определено",org)</f>
        <v>МУП "Управление тепловодоснабжения и водоотведения "Сибиряк" муниципального образования сельское поселение Нижнесортымский</v>
      </c>
      <c r="T25" s="91"/>
      <c r="U25" s="91"/>
      <c r="V25" s="91"/>
      <c r="W25" s="91"/>
      <c r="X25" s="91"/>
      <c r="Y25" s="91"/>
      <c r="Z25" s="91"/>
      <c r="AA25" s="91"/>
      <c r="AB25" s="91"/>
      <c r="AC25" s="91"/>
      <c r="AD25" s="91"/>
      <c r="AE25" s="91"/>
      <c r="AF25" s="91"/>
      <c r="AG25" s="91"/>
      <c r="AH25" s="91"/>
      <c r="AI25" s="91"/>
      <c r="AJ25" s="91"/>
      <c r="AK25" s="91"/>
      <c r="AL25" s="91"/>
      <c r="AM25" s="91"/>
      <c r="AN25" s="91"/>
      <c r="AO25" s="91"/>
      <c r="AP25" s="91"/>
      <c r="AQ25" s="89"/>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CU25" s="92"/>
      <c r="CV25" s="92"/>
      <c r="CW25" s="92"/>
      <c r="CX25" s="92"/>
      <c r="CY25" s="92"/>
      <c r="CZ25" s="92"/>
      <c r="DA25" s="92"/>
      <c r="DB25" s="92"/>
      <c r="DC25" s="92"/>
      <c r="DD25" s="92"/>
      <c r="DE25" s="92"/>
      <c r="DF25" s="92"/>
      <c r="DG25" s="92"/>
      <c r="DH25" s="92"/>
      <c r="DI25" s="92"/>
      <c r="DJ25" s="92"/>
      <c r="DK25" s="92"/>
      <c r="DL25" s="92"/>
      <c r="DM25" s="92"/>
      <c r="DN25" s="92"/>
      <c r="DO25" s="92"/>
      <c r="DP25" s="92"/>
      <c r="DX25" s="7">
        <v>14</v>
      </c>
    </row>
    <row r="26" spans="1:128" ht="14.25" customHeight="1">
      <c r="Q26" s="85"/>
      <c r="R26" s="85"/>
      <c r="S26" s="86"/>
      <c r="T26" s="87"/>
      <c r="U26" s="87"/>
      <c r="V26" s="93"/>
      <c r="W26" s="93"/>
      <c r="X26" s="93"/>
      <c r="Y26" s="93"/>
      <c r="Z26" s="93"/>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c r="BK26" s="93"/>
      <c r="BL26" s="93"/>
      <c r="BM26" s="93"/>
      <c r="BN26" s="93"/>
      <c r="BO26" s="93"/>
      <c r="BP26" s="93"/>
      <c r="BQ26" s="93"/>
      <c r="BR26" s="93"/>
      <c r="BS26" s="93"/>
      <c r="BT26" s="93"/>
      <c r="BU26" s="93"/>
      <c r="BV26" s="93"/>
      <c r="BW26" s="93"/>
      <c r="BX26" s="93"/>
      <c r="BY26" s="93"/>
      <c r="BZ26" s="93"/>
      <c r="CA26" s="93"/>
      <c r="CB26" s="93"/>
      <c r="CC26" s="93"/>
      <c r="CD26" s="93"/>
      <c r="CE26" s="93"/>
      <c r="CF26" s="93"/>
      <c r="CG26" s="93"/>
      <c r="CH26" s="93"/>
      <c r="CI26" s="93"/>
      <c r="CJ26" s="93"/>
      <c r="CK26" s="93"/>
      <c r="CL26" s="93"/>
      <c r="CM26" s="93"/>
      <c r="CN26" s="93"/>
      <c r="CO26" s="93"/>
      <c r="CP26" s="93"/>
      <c r="CQ26" s="93"/>
      <c r="CR26" s="93"/>
      <c r="CS26" s="93"/>
      <c r="CT26" s="93"/>
      <c r="CU26" s="93"/>
      <c r="CV26" s="93"/>
      <c r="CW26" s="93"/>
      <c r="CX26" s="93"/>
      <c r="CY26" s="93"/>
      <c r="CZ26" s="93"/>
      <c r="DA26" s="93"/>
      <c r="DB26" s="93"/>
      <c r="DC26" s="93"/>
      <c r="DD26" s="93"/>
      <c r="DE26" s="93"/>
      <c r="DF26" s="93"/>
      <c r="DG26" s="93"/>
      <c r="DH26" s="93"/>
      <c r="DI26" s="93"/>
      <c r="DJ26" s="93"/>
      <c r="DK26" s="93"/>
      <c r="DL26" s="93"/>
      <c r="DM26" s="93"/>
      <c r="DN26" s="93"/>
      <c r="DO26" s="93"/>
      <c r="DP26" s="93"/>
      <c r="DX26" s="7">
        <v>0</v>
      </c>
    </row>
    <row r="27" spans="1:128" s="94" customFormat="1" ht="25.5" customHeight="1">
      <c r="A27" s="84"/>
      <c r="B27" s="84"/>
      <c r="C27" s="84"/>
      <c r="D27" s="84"/>
      <c r="E27" s="84"/>
      <c r="F27" s="84"/>
      <c r="G27" s="84"/>
      <c r="H27" s="84"/>
      <c r="I27" s="84"/>
      <c r="J27" s="84"/>
      <c r="K27" s="84"/>
      <c r="L27" s="12"/>
      <c r="M27" s="84"/>
      <c r="N27" s="84"/>
      <c r="O27" s="84"/>
      <c r="S27" s="95" t="s">
        <v>24</v>
      </c>
      <c r="T27" s="95"/>
      <c r="U27" s="96"/>
      <c r="V27" s="97" t="str">
        <f>IF(TITLE_NAME_OR_PR_CHANGE="",IF(TITLE_NAME_OR_PR="","",TITLE_NAME_OR_PR),TITLE_NAME_OR_PR_CHANGE)</f>
        <v>Региональная служба по тарифам
Ханты-Мансийского автономного округа – Югры</v>
      </c>
      <c r="W27" s="97"/>
      <c r="X27" s="97"/>
      <c r="Y27" s="97"/>
      <c r="Z27" s="97"/>
      <c r="AA27" s="97"/>
      <c r="AB27" s="97"/>
      <c r="AC27" s="97"/>
      <c r="AD27" s="97"/>
      <c r="AE27" s="97"/>
      <c r="AF27" s="7"/>
      <c r="AG27" s="97" t="str">
        <f>IF(TITLE_NAME_OR_PR_CHANGE="",IF(TITLE_NAME_OR_PR="","",TITLE_NAME_OR_PR),TITLE_NAME_OR_PR_CHANGE)</f>
        <v>Региональная служба по тарифам
Ханты-Мансийского автономного округа – Югры</v>
      </c>
      <c r="AH27" s="97"/>
      <c r="AI27" s="97"/>
      <c r="AJ27" s="97"/>
      <c r="AK27" s="97"/>
      <c r="AL27" s="97"/>
      <c r="AM27" s="97"/>
      <c r="AN27" s="97"/>
      <c r="AO27" s="97"/>
      <c r="AP27" s="97"/>
      <c r="AQ27" s="7"/>
      <c r="AR27" s="97" t="str">
        <f>IF(TITLE_NAME_OR_PR_CHANGE="",IF(TITLE_NAME_OR_PR="","",TITLE_NAME_OR_PR),TITLE_NAME_OR_PR_CHANGE)</f>
        <v>Региональная служба по тарифам
Ханты-Мансийского автономного округа – Югры</v>
      </c>
      <c r="AS27" s="97"/>
      <c r="AT27" s="97"/>
      <c r="AU27" s="97"/>
      <c r="AV27" s="97"/>
      <c r="AW27" s="97"/>
      <c r="AX27" s="97"/>
      <c r="AY27" s="97"/>
      <c r="AZ27" s="97"/>
      <c r="BA27" s="97"/>
      <c r="BB27" s="7"/>
      <c r="BC27" s="97" t="str">
        <f>IF(TITLE_NAME_OR_PR_CHANGE="",IF(TITLE_NAME_OR_PR="","",TITLE_NAME_OR_PR),TITLE_NAME_OR_PR_CHANGE)</f>
        <v>Региональная служба по тарифам
Ханты-Мансийского автономного округа – Югры</v>
      </c>
      <c r="BD27" s="97"/>
      <c r="BE27" s="97"/>
      <c r="BF27" s="97"/>
      <c r="BG27" s="97"/>
      <c r="BH27" s="97"/>
      <c r="BI27" s="97"/>
      <c r="BJ27" s="97"/>
      <c r="BK27" s="97"/>
      <c r="BL27" s="97"/>
      <c r="BM27" s="7"/>
      <c r="BN27" s="97" t="str">
        <f>IF(TITLE_NAME_OR_PR_CHANGE="",IF(TITLE_NAME_OR_PR="","",TITLE_NAME_OR_PR),TITLE_NAME_OR_PR_CHANGE)</f>
        <v>Региональная служба по тарифам
Ханты-Мансийского автономного округа – Югры</v>
      </c>
      <c r="BO27" s="97"/>
      <c r="BP27" s="97"/>
      <c r="BQ27" s="97"/>
      <c r="BR27" s="97"/>
      <c r="BS27" s="97"/>
      <c r="BT27" s="97"/>
      <c r="BU27" s="97"/>
      <c r="BV27" s="97"/>
      <c r="BW27" s="97"/>
      <c r="BX27" s="7"/>
      <c r="BY27" s="97" t="str">
        <f>IF(TITLE_NAME_OR_PR_CHANGE="",IF(TITLE_NAME_OR_PR="","",TITLE_NAME_OR_PR),TITLE_NAME_OR_PR_CHANGE)</f>
        <v>Региональная служба по тарифам
Ханты-Мансийского автономного округа – Югры</v>
      </c>
      <c r="BZ27" s="97"/>
      <c r="CA27" s="97"/>
      <c r="CB27" s="97"/>
      <c r="CC27" s="97"/>
      <c r="CD27" s="97"/>
      <c r="CE27" s="97"/>
      <c r="CF27" s="97"/>
      <c r="CG27" s="97"/>
      <c r="CH27" s="97"/>
      <c r="CI27" s="7"/>
      <c r="CJ27" s="97" t="str">
        <f>IF(TITLE_NAME_OR_PR_CHANGE="",IF(TITLE_NAME_OR_PR="","",TITLE_NAME_OR_PR),TITLE_NAME_OR_PR_CHANGE)</f>
        <v>Региональная служба по тарифам
Ханты-Мансийского автономного округа – Югры</v>
      </c>
      <c r="CK27" s="97"/>
      <c r="CL27" s="97"/>
      <c r="CM27" s="97"/>
      <c r="CN27" s="97"/>
      <c r="CO27" s="97"/>
      <c r="CP27" s="97"/>
      <c r="CQ27" s="97"/>
      <c r="CR27" s="97"/>
      <c r="CS27" s="97"/>
      <c r="CT27" s="7"/>
      <c r="CU27" s="97" t="str">
        <f>IF(TITLE_NAME_OR_PR_CHANGE="",IF(TITLE_NAME_OR_PR="","",TITLE_NAME_OR_PR),TITLE_NAME_OR_PR_CHANGE)</f>
        <v>Региональная служба по тарифам
Ханты-Мансийского автономного округа – Югры</v>
      </c>
      <c r="CV27" s="97"/>
      <c r="CW27" s="97"/>
      <c r="CX27" s="97"/>
      <c r="CY27" s="97"/>
      <c r="CZ27" s="97"/>
      <c r="DA27" s="97"/>
      <c r="DB27" s="97"/>
      <c r="DC27" s="97"/>
      <c r="DD27" s="97"/>
      <c r="DE27" s="7"/>
      <c r="DF27" s="97" t="str">
        <f>IF(TITLE_NAME_OR_PR_CHANGE="",IF(TITLE_NAME_OR_PR="","",TITLE_NAME_OR_PR),TITLE_NAME_OR_PR_CHANGE)</f>
        <v>Региональная служба по тарифам
Ханты-Мансийского автономного округа – Югры</v>
      </c>
      <c r="DG27" s="97"/>
      <c r="DH27" s="97"/>
      <c r="DI27" s="97"/>
      <c r="DJ27" s="97"/>
      <c r="DK27" s="97"/>
      <c r="DL27" s="97"/>
      <c r="DM27" s="97"/>
      <c r="DN27" s="97"/>
      <c r="DO27" s="97"/>
      <c r="DP27" s="7"/>
      <c r="DQ27" s="7"/>
      <c r="DR27" s="98"/>
      <c r="DS27" s="23"/>
      <c r="DT27" s="23"/>
      <c r="DU27" s="23"/>
      <c r="DV27" s="23"/>
      <c r="DW27" s="23"/>
      <c r="DX27" s="94">
        <v>0</v>
      </c>
    </row>
    <row r="28" spans="1:128" s="94" customFormat="1" ht="18.75" customHeight="1">
      <c r="A28" s="84"/>
      <c r="B28" s="84"/>
      <c r="C28" s="84"/>
      <c r="D28" s="84"/>
      <c r="E28" s="84"/>
      <c r="F28" s="84"/>
      <c r="G28" s="84"/>
      <c r="H28" s="84"/>
      <c r="I28" s="84"/>
      <c r="J28" s="84"/>
      <c r="K28" s="84"/>
      <c r="L28" s="12"/>
      <c r="M28" s="84"/>
      <c r="N28" s="84"/>
      <c r="O28" s="84"/>
      <c r="S28" s="95" t="s">
        <v>25</v>
      </c>
      <c r="T28" s="95"/>
      <c r="U28" s="96"/>
      <c r="V28" s="99">
        <f>IF(TITLE_DATE_PR_CHANGE="",IF(TITLE_DATE_PR="","",TITLE_DATE_PR),TITLE_DATE_PR_CHANGE)</f>
        <v>45638</v>
      </c>
      <c r="W28" s="99"/>
      <c r="X28" s="99"/>
      <c r="Y28" s="99"/>
      <c r="Z28" s="99"/>
      <c r="AA28" s="99"/>
      <c r="AB28" s="99"/>
      <c r="AC28" s="99"/>
      <c r="AD28" s="99"/>
      <c r="AE28" s="99"/>
      <c r="AF28" s="7"/>
      <c r="AG28" s="99">
        <f>IF(TITLE_DATE_PR_CHANGE="",IF(TITLE_DATE_PR="","",TITLE_DATE_PR),TITLE_DATE_PR_CHANGE)</f>
        <v>45638</v>
      </c>
      <c r="AH28" s="99"/>
      <c r="AI28" s="99"/>
      <c r="AJ28" s="99"/>
      <c r="AK28" s="99"/>
      <c r="AL28" s="99"/>
      <c r="AM28" s="99"/>
      <c r="AN28" s="99"/>
      <c r="AO28" s="99"/>
      <c r="AP28" s="99"/>
      <c r="AQ28" s="7"/>
      <c r="AR28" s="99">
        <f>IF(TITLE_DATE_PR_CHANGE="",IF(TITLE_DATE_PR="","",TITLE_DATE_PR),TITLE_DATE_PR_CHANGE)</f>
        <v>45638</v>
      </c>
      <c r="AS28" s="99"/>
      <c r="AT28" s="99"/>
      <c r="AU28" s="99"/>
      <c r="AV28" s="99"/>
      <c r="AW28" s="99"/>
      <c r="AX28" s="99"/>
      <c r="AY28" s="99"/>
      <c r="AZ28" s="99"/>
      <c r="BA28" s="99"/>
      <c r="BB28" s="7"/>
      <c r="BC28" s="99">
        <f>IF(TITLE_DATE_PR_CHANGE="",IF(TITLE_DATE_PR="","",TITLE_DATE_PR),TITLE_DATE_PR_CHANGE)</f>
        <v>45638</v>
      </c>
      <c r="BD28" s="99"/>
      <c r="BE28" s="99"/>
      <c r="BF28" s="99"/>
      <c r="BG28" s="99"/>
      <c r="BH28" s="99"/>
      <c r="BI28" s="99"/>
      <c r="BJ28" s="99"/>
      <c r="BK28" s="99"/>
      <c r="BL28" s="99"/>
      <c r="BM28" s="7"/>
      <c r="BN28" s="99">
        <f>IF(TITLE_DATE_PR_CHANGE="",IF(TITLE_DATE_PR="","",TITLE_DATE_PR),TITLE_DATE_PR_CHANGE)</f>
        <v>45638</v>
      </c>
      <c r="BO28" s="99"/>
      <c r="BP28" s="99"/>
      <c r="BQ28" s="99"/>
      <c r="BR28" s="99"/>
      <c r="BS28" s="99"/>
      <c r="BT28" s="99"/>
      <c r="BU28" s="99"/>
      <c r="BV28" s="99"/>
      <c r="BW28" s="99"/>
      <c r="BX28" s="7"/>
      <c r="BY28" s="99">
        <f>IF(TITLE_DATE_PR_CHANGE="",IF(TITLE_DATE_PR="","",TITLE_DATE_PR),TITLE_DATE_PR_CHANGE)</f>
        <v>45638</v>
      </c>
      <c r="BZ28" s="99"/>
      <c r="CA28" s="99"/>
      <c r="CB28" s="99"/>
      <c r="CC28" s="99"/>
      <c r="CD28" s="99"/>
      <c r="CE28" s="99"/>
      <c r="CF28" s="99"/>
      <c r="CG28" s="99"/>
      <c r="CH28" s="99"/>
      <c r="CI28" s="7"/>
      <c r="CJ28" s="99">
        <f>IF(TITLE_DATE_PR_CHANGE="",IF(TITLE_DATE_PR="","",TITLE_DATE_PR),TITLE_DATE_PR_CHANGE)</f>
        <v>45638</v>
      </c>
      <c r="CK28" s="99"/>
      <c r="CL28" s="99"/>
      <c r="CM28" s="99"/>
      <c r="CN28" s="99"/>
      <c r="CO28" s="99"/>
      <c r="CP28" s="99"/>
      <c r="CQ28" s="99"/>
      <c r="CR28" s="99"/>
      <c r="CS28" s="99"/>
      <c r="CT28" s="7"/>
      <c r="CU28" s="99">
        <f>IF(TITLE_DATE_PR_CHANGE="",IF(TITLE_DATE_PR="","",TITLE_DATE_PR),TITLE_DATE_PR_CHANGE)</f>
        <v>45638</v>
      </c>
      <c r="CV28" s="99"/>
      <c r="CW28" s="99"/>
      <c r="CX28" s="99"/>
      <c r="CY28" s="99"/>
      <c r="CZ28" s="99"/>
      <c r="DA28" s="99"/>
      <c r="DB28" s="99"/>
      <c r="DC28" s="99"/>
      <c r="DD28" s="99"/>
      <c r="DE28" s="7"/>
      <c r="DF28" s="99">
        <f>IF(TITLE_DATE_PR_CHANGE="",IF(TITLE_DATE_PR="","",TITLE_DATE_PR),TITLE_DATE_PR_CHANGE)</f>
        <v>45638</v>
      </c>
      <c r="DG28" s="99"/>
      <c r="DH28" s="99"/>
      <c r="DI28" s="99"/>
      <c r="DJ28" s="99"/>
      <c r="DK28" s="99"/>
      <c r="DL28" s="99"/>
      <c r="DM28" s="99"/>
      <c r="DN28" s="99"/>
      <c r="DO28" s="99"/>
      <c r="DP28" s="7"/>
      <c r="DQ28" s="7"/>
      <c r="DR28" s="98"/>
      <c r="DS28" s="23"/>
      <c r="DT28" s="23"/>
      <c r="DU28" s="23"/>
      <c r="DV28" s="23"/>
      <c r="DW28" s="23"/>
      <c r="DX28" s="94">
        <v>0</v>
      </c>
    </row>
    <row r="29" spans="1:128" s="94" customFormat="1" ht="18.75" customHeight="1">
      <c r="A29" s="84"/>
      <c r="B29" s="84"/>
      <c r="C29" s="84"/>
      <c r="D29" s="84"/>
      <c r="E29" s="84"/>
      <c r="F29" s="84"/>
      <c r="G29" s="84"/>
      <c r="H29" s="84"/>
      <c r="I29" s="84"/>
      <c r="J29" s="84"/>
      <c r="K29" s="84"/>
      <c r="L29" s="12"/>
      <c r="M29" s="84"/>
      <c r="N29" s="84"/>
      <c r="O29" s="84"/>
      <c r="S29" s="95" t="s">
        <v>26</v>
      </c>
      <c r="T29" s="95"/>
      <c r="U29" s="96"/>
      <c r="V29" s="97" t="str">
        <f>IF(TITLE_NUMBER_PR_CHANGE="",IF(TITLE_NUMBER_PR="","",TITLE_NUMBER_PR),TITLE_NUMBER_PR_CHANGE)</f>
        <v>118-нп</v>
      </c>
      <c r="W29" s="97"/>
      <c r="X29" s="97"/>
      <c r="Y29" s="97"/>
      <c r="Z29" s="97"/>
      <c r="AA29" s="97"/>
      <c r="AB29" s="97"/>
      <c r="AC29" s="97"/>
      <c r="AD29" s="97"/>
      <c r="AE29" s="97"/>
      <c r="AF29" s="7"/>
      <c r="AG29" s="97" t="str">
        <f>IF(TITLE_NUMBER_PR_CHANGE="",IF(TITLE_NUMBER_PR="","",TITLE_NUMBER_PR),TITLE_NUMBER_PR_CHANGE)</f>
        <v>118-нп</v>
      </c>
      <c r="AH29" s="97"/>
      <c r="AI29" s="97"/>
      <c r="AJ29" s="97"/>
      <c r="AK29" s="97"/>
      <c r="AL29" s="97"/>
      <c r="AM29" s="97"/>
      <c r="AN29" s="97"/>
      <c r="AO29" s="97"/>
      <c r="AP29" s="97"/>
      <c r="AQ29" s="7"/>
      <c r="AR29" s="97" t="str">
        <f>IF(TITLE_NUMBER_PR_CHANGE="",IF(TITLE_NUMBER_PR="","",TITLE_NUMBER_PR),TITLE_NUMBER_PR_CHANGE)</f>
        <v>118-нп</v>
      </c>
      <c r="AS29" s="97"/>
      <c r="AT29" s="97"/>
      <c r="AU29" s="97"/>
      <c r="AV29" s="97"/>
      <c r="AW29" s="97"/>
      <c r="AX29" s="97"/>
      <c r="AY29" s="97"/>
      <c r="AZ29" s="97"/>
      <c r="BA29" s="97"/>
      <c r="BB29" s="7"/>
      <c r="BC29" s="97" t="str">
        <f>IF(TITLE_NUMBER_PR_CHANGE="",IF(TITLE_NUMBER_PR="","",TITLE_NUMBER_PR),TITLE_NUMBER_PR_CHANGE)</f>
        <v>118-нп</v>
      </c>
      <c r="BD29" s="97"/>
      <c r="BE29" s="97"/>
      <c r="BF29" s="97"/>
      <c r="BG29" s="97"/>
      <c r="BH29" s="97"/>
      <c r="BI29" s="97"/>
      <c r="BJ29" s="97"/>
      <c r="BK29" s="97"/>
      <c r="BL29" s="97"/>
      <c r="BM29" s="7"/>
      <c r="BN29" s="97" t="str">
        <f>IF(TITLE_NUMBER_PR_CHANGE="",IF(TITLE_NUMBER_PR="","",TITLE_NUMBER_PR),TITLE_NUMBER_PR_CHANGE)</f>
        <v>118-нп</v>
      </c>
      <c r="BO29" s="97"/>
      <c r="BP29" s="97"/>
      <c r="BQ29" s="97"/>
      <c r="BR29" s="97"/>
      <c r="BS29" s="97"/>
      <c r="BT29" s="97"/>
      <c r="BU29" s="97"/>
      <c r="BV29" s="97"/>
      <c r="BW29" s="97"/>
      <c r="BX29" s="7"/>
      <c r="BY29" s="97" t="str">
        <f>IF(TITLE_NUMBER_PR_CHANGE="",IF(TITLE_NUMBER_PR="","",TITLE_NUMBER_PR),TITLE_NUMBER_PR_CHANGE)</f>
        <v>118-нп</v>
      </c>
      <c r="BZ29" s="97"/>
      <c r="CA29" s="97"/>
      <c r="CB29" s="97"/>
      <c r="CC29" s="97"/>
      <c r="CD29" s="97"/>
      <c r="CE29" s="97"/>
      <c r="CF29" s="97"/>
      <c r="CG29" s="97"/>
      <c r="CH29" s="97"/>
      <c r="CI29" s="7"/>
      <c r="CJ29" s="97" t="str">
        <f>IF(TITLE_NUMBER_PR_CHANGE="",IF(TITLE_NUMBER_PR="","",TITLE_NUMBER_PR),TITLE_NUMBER_PR_CHANGE)</f>
        <v>118-нп</v>
      </c>
      <c r="CK29" s="97"/>
      <c r="CL29" s="97"/>
      <c r="CM29" s="97"/>
      <c r="CN29" s="97"/>
      <c r="CO29" s="97"/>
      <c r="CP29" s="97"/>
      <c r="CQ29" s="97"/>
      <c r="CR29" s="97"/>
      <c r="CS29" s="97"/>
      <c r="CT29" s="7"/>
      <c r="CU29" s="97" t="str">
        <f>IF(TITLE_NUMBER_PR_CHANGE="",IF(TITLE_NUMBER_PR="","",TITLE_NUMBER_PR),TITLE_NUMBER_PR_CHANGE)</f>
        <v>118-нп</v>
      </c>
      <c r="CV29" s="97"/>
      <c r="CW29" s="97"/>
      <c r="CX29" s="97"/>
      <c r="CY29" s="97"/>
      <c r="CZ29" s="97"/>
      <c r="DA29" s="97"/>
      <c r="DB29" s="97"/>
      <c r="DC29" s="97"/>
      <c r="DD29" s="97"/>
      <c r="DE29" s="7"/>
      <c r="DF29" s="97" t="str">
        <f>IF(TITLE_NUMBER_PR_CHANGE="",IF(TITLE_NUMBER_PR="","",TITLE_NUMBER_PR),TITLE_NUMBER_PR_CHANGE)</f>
        <v>118-нп</v>
      </c>
      <c r="DG29" s="97"/>
      <c r="DH29" s="97"/>
      <c r="DI29" s="97"/>
      <c r="DJ29" s="97"/>
      <c r="DK29" s="97"/>
      <c r="DL29" s="97"/>
      <c r="DM29" s="97"/>
      <c r="DN29" s="97"/>
      <c r="DO29" s="97"/>
      <c r="DP29" s="7"/>
      <c r="DQ29" s="7"/>
      <c r="DR29" s="98"/>
      <c r="DS29" s="23"/>
      <c r="DT29" s="23"/>
      <c r="DU29" s="23"/>
      <c r="DV29" s="23"/>
      <c r="DW29" s="23"/>
      <c r="DX29" s="94">
        <v>0</v>
      </c>
    </row>
    <row r="30" spans="1:128" s="94" customFormat="1" ht="18.75" customHeight="1">
      <c r="A30" s="84"/>
      <c r="B30" s="84"/>
      <c r="C30" s="84"/>
      <c r="D30" s="84"/>
      <c r="E30" s="84"/>
      <c r="F30" s="84"/>
      <c r="G30" s="84"/>
      <c r="H30" s="84"/>
      <c r="I30" s="84"/>
      <c r="J30" s="84"/>
      <c r="K30" s="84"/>
      <c r="L30" s="12"/>
      <c r="M30" s="84"/>
      <c r="N30" s="84"/>
      <c r="O30" s="84"/>
      <c r="S30" s="95" t="s">
        <v>27</v>
      </c>
      <c r="T30" s="95"/>
      <c r="U30" s="96"/>
      <c r="V30" s="97" t="str">
        <f>IF(TITLE_IST_PUB_CHANGE="",IF(TITLE_IST_PUB="","",TITLE_IST_PUB),TITLE_IST_PUB_CHANGE)</f>
        <v>«Официальный интернет-портал правовой информации» (www.pravo.gov.ru)</v>
      </c>
      <c r="W30" s="97"/>
      <c r="X30" s="97"/>
      <c r="Y30" s="97"/>
      <c r="Z30" s="97"/>
      <c r="AA30" s="97"/>
      <c r="AB30" s="97"/>
      <c r="AC30" s="97"/>
      <c r="AD30" s="97"/>
      <c r="AE30" s="97"/>
      <c r="AF30" s="7"/>
      <c r="AG30" s="97" t="str">
        <f>IF(TITLE_IST_PUB_CHANGE="",IF(TITLE_IST_PUB="","",TITLE_IST_PUB),TITLE_IST_PUB_CHANGE)</f>
        <v>«Официальный интернет-портал правовой информации» (www.pravo.gov.ru)</v>
      </c>
      <c r="AH30" s="97"/>
      <c r="AI30" s="97"/>
      <c r="AJ30" s="97"/>
      <c r="AK30" s="97"/>
      <c r="AL30" s="97"/>
      <c r="AM30" s="97"/>
      <c r="AN30" s="97"/>
      <c r="AO30" s="97"/>
      <c r="AP30" s="97"/>
      <c r="AQ30" s="7"/>
      <c r="AR30" s="97" t="str">
        <f>IF(TITLE_IST_PUB_CHANGE="",IF(TITLE_IST_PUB="","",TITLE_IST_PUB),TITLE_IST_PUB_CHANGE)</f>
        <v>«Официальный интернет-портал правовой информации» (www.pravo.gov.ru)</v>
      </c>
      <c r="AS30" s="97"/>
      <c r="AT30" s="97"/>
      <c r="AU30" s="97"/>
      <c r="AV30" s="97"/>
      <c r="AW30" s="97"/>
      <c r="AX30" s="97"/>
      <c r="AY30" s="97"/>
      <c r="AZ30" s="97"/>
      <c r="BA30" s="97"/>
      <c r="BB30" s="7"/>
      <c r="BC30" s="97" t="str">
        <f>IF(TITLE_IST_PUB_CHANGE="",IF(TITLE_IST_PUB="","",TITLE_IST_PUB),TITLE_IST_PUB_CHANGE)</f>
        <v>«Официальный интернет-портал правовой информации» (www.pravo.gov.ru)</v>
      </c>
      <c r="BD30" s="97"/>
      <c r="BE30" s="97"/>
      <c r="BF30" s="97"/>
      <c r="BG30" s="97"/>
      <c r="BH30" s="97"/>
      <c r="BI30" s="97"/>
      <c r="BJ30" s="97"/>
      <c r="BK30" s="97"/>
      <c r="BL30" s="97"/>
      <c r="BM30" s="7"/>
      <c r="BN30" s="97" t="str">
        <f>IF(TITLE_IST_PUB_CHANGE="",IF(TITLE_IST_PUB="","",TITLE_IST_PUB),TITLE_IST_PUB_CHANGE)</f>
        <v>«Официальный интернет-портал правовой информации» (www.pravo.gov.ru)</v>
      </c>
      <c r="BO30" s="97"/>
      <c r="BP30" s="97"/>
      <c r="BQ30" s="97"/>
      <c r="BR30" s="97"/>
      <c r="BS30" s="97"/>
      <c r="BT30" s="97"/>
      <c r="BU30" s="97"/>
      <c r="BV30" s="97"/>
      <c r="BW30" s="97"/>
      <c r="BX30" s="7"/>
      <c r="BY30" s="97" t="str">
        <f>IF(TITLE_IST_PUB_CHANGE="",IF(TITLE_IST_PUB="","",TITLE_IST_PUB),TITLE_IST_PUB_CHANGE)</f>
        <v>«Официальный интернет-портал правовой информации» (www.pravo.gov.ru)</v>
      </c>
      <c r="BZ30" s="97"/>
      <c r="CA30" s="97"/>
      <c r="CB30" s="97"/>
      <c r="CC30" s="97"/>
      <c r="CD30" s="97"/>
      <c r="CE30" s="97"/>
      <c r="CF30" s="97"/>
      <c r="CG30" s="97"/>
      <c r="CH30" s="97"/>
      <c r="CI30" s="7"/>
      <c r="CJ30" s="97" t="str">
        <f>IF(TITLE_IST_PUB_CHANGE="",IF(TITLE_IST_PUB="","",TITLE_IST_PUB),TITLE_IST_PUB_CHANGE)</f>
        <v>«Официальный интернет-портал правовой информации» (www.pravo.gov.ru)</v>
      </c>
      <c r="CK30" s="97"/>
      <c r="CL30" s="97"/>
      <c r="CM30" s="97"/>
      <c r="CN30" s="97"/>
      <c r="CO30" s="97"/>
      <c r="CP30" s="97"/>
      <c r="CQ30" s="97"/>
      <c r="CR30" s="97"/>
      <c r="CS30" s="97"/>
      <c r="CT30" s="7"/>
      <c r="CU30" s="97" t="str">
        <f>IF(TITLE_IST_PUB_CHANGE="",IF(TITLE_IST_PUB="","",TITLE_IST_PUB),TITLE_IST_PUB_CHANGE)</f>
        <v>«Официальный интернет-портал правовой информации» (www.pravo.gov.ru)</v>
      </c>
      <c r="CV30" s="97"/>
      <c r="CW30" s="97"/>
      <c r="CX30" s="97"/>
      <c r="CY30" s="97"/>
      <c r="CZ30" s="97"/>
      <c r="DA30" s="97"/>
      <c r="DB30" s="97"/>
      <c r="DC30" s="97"/>
      <c r="DD30" s="97"/>
      <c r="DE30" s="7"/>
      <c r="DF30" s="97" t="str">
        <f>IF(TITLE_IST_PUB_CHANGE="",IF(TITLE_IST_PUB="","",TITLE_IST_PUB),TITLE_IST_PUB_CHANGE)</f>
        <v>«Официальный интернет-портал правовой информации» (www.pravo.gov.ru)</v>
      </c>
      <c r="DG30" s="97"/>
      <c r="DH30" s="97"/>
      <c r="DI30" s="97"/>
      <c r="DJ30" s="97"/>
      <c r="DK30" s="97"/>
      <c r="DL30" s="97"/>
      <c r="DM30" s="97"/>
      <c r="DN30" s="97"/>
      <c r="DO30" s="97"/>
      <c r="DP30" s="7"/>
      <c r="DQ30" s="7"/>
      <c r="DR30" s="98"/>
      <c r="DS30" s="23"/>
      <c r="DT30" s="23"/>
      <c r="DU30" s="23"/>
      <c r="DV30" s="23"/>
      <c r="DW30" s="23"/>
      <c r="DX30" s="94">
        <v>0</v>
      </c>
    </row>
    <row r="31" spans="1:128" ht="14.25" hidden="1" customHeight="1">
      <c r="Q31" s="85"/>
      <c r="R31" s="85"/>
      <c r="S31" s="86"/>
      <c r="T31" s="87"/>
      <c r="U31" s="87"/>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3"/>
      <c r="BU31" s="93"/>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93"/>
      <c r="CU31" s="93"/>
      <c r="CV31" s="93"/>
      <c r="CW31" s="93"/>
      <c r="CX31" s="93"/>
      <c r="CY31" s="93"/>
      <c r="CZ31" s="93"/>
      <c r="DA31" s="93"/>
      <c r="DB31" s="93"/>
      <c r="DC31" s="93"/>
      <c r="DD31" s="93"/>
      <c r="DE31" s="93"/>
      <c r="DF31" s="93"/>
      <c r="DG31" s="93"/>
      <c r="DH31" s="93"/>
      <c r="DI31" s="93"/>
      <c r="DJ31" s="93"/>
      <c r="DK31" s="93"/>
      <c r="DL31" s="93"/>
      <c r="DM31" s="93"/>
      <c r="DN31" s="93"/>
      <c r="DO31" s="93"/>
      <c r="DP31" s="93"/>
      <c r="DX31" s="7">
        <v>0</v>
      </c>
    </row>
    <row r="32" spans="1:128" s="94" customFormat="1" ht="18.75" hidden="1" customHeight="1">
      <c r="A32" s="84"/>
      <c r="B32" s="84"/>
      <c r="C32" s="84"/>
      <c r="D32" s="84"/>
      <c r="E32" s="84"/>
      <c r="F32" s="84"/>
      <c r="G32" s="84"/>
      <c r="H32" s="84"/>
      <c r="I32" s="84"/>
      <c r="J32" s="84"/>
      <c r="K32" s="84"/>
      <c r="L32" s="12"/>
      <c r="M32" s="84"/>
      <c r="N32" s="84"/>
      <c r="O32" s="84"/>
      <c r="S32" s="95" t="s">
        <v>28</v>
      </c>
      <c r="T32" s="95"/>
      <c r="U32" s="96"/>
      <c r="V32" s="99">
        <f>IF(TITLE_DATE_PR_CHANGE="",IF(TITLE_DATE_PR="","",TITLE_DATE_PR),TITLE_DATE_PR_CHANGE)</f>
        <v>45638</v>
      </c>
      <c r="W32" s="99"/>
      <c r="X32" s="99"/>
      <c r="Y32" s="99"/>
      <c r="Z32" s="99"/>
      <c r="AA32" s="99"/>
      <c r="AB32" s="99"/>
      <c r="AC32" s="99"/>
      <c r="AD32" s="99"/>
      <c r="AE32" s="99"/>
      <c r="AF32" s="7"/>
      <c r="AG32" s="99">
        <f>IF(TITLE_DATE_PR_CHANGE="",IF(TITLE_DATE_PR="","",TITLE_DATE_PR),TITLE_DATE_PR_CHANGE)</f>
        <v>45638</v>
      </c>
      <c r="AH32" s="99"/>
      <c r="AI32" s="99"/>
      <c r="AJ32" s="99"/>
      <c r="AK32" s="99"/>
      <c r="AL32" s="99"/>
      <c r="AM32" s="99"/>
      <c r="AN32" s="99"/>
      <c r="AO32" s="99"/>
      <c r="AP32" s="99"/>
      <c r="AQ32" s="7"/>
      <c r="AR32" s="99">
        <f>IF(TITLE_DATE_PR_CHANGE="",IF(TITLE_DATE_PR="","",TITLE_DATE_PR),TITLE_DATE_PR_CHANGE)</f>
        <v>45638</v>
      </c>
      <c r="AS32" s="99"/>
      <c r="AT32" s="99"/>
      <c r="AU32" s="99"/>
      <c r="AV32" s="99"/>
      <c r="AW32" s="99"/>
      <c r="AX32" s="99"/>
      <c r="AY32" s="99"/>
      <c r="AZ32" s="99"/>
      <c r="BA32" s="99"/>
      <c r="BB32" s="7"/>
      <c r="BC32" s="99">
        <f>IF(TITLE_DATE_PR_CHANGE="",IF(TITLE_DATE_PR="","",TITLE_DATE_PR),TITLE_DATE_PR_CHANGE)</f>
        <v>45638</v>
      </c>
      <c r="BD32" s="99"/>
      <c r="BE32" s="99"/>
      <c r="BF32" s="99"/>
      <c r="BG32" s="99"/>
      <c r="BH32" s="99"/>
      <c r="BI32" s="99"/>
      <c r="BJ32" s="99"/>
      <c r="BK32" s="99"/>
      <c r="BL32" s="99"/>
      <c r="BM32" s="7"/>
      <c r="BN32" s="99">
        <f>IF(TITLE_DATE_PR_CHANGE="",IF(TITLE_DATE_PR="","",TITLE_DATE_PR),TITLE_DATE_PR_CHANGE)</f>
        <v>45638</v>
      </c>
      <c r="BO32" s="99"/>
      <c r="BP32" s="99"/>
      <c r="BQ32" s="99"/>
      <c r="BR32" s="99"/>
      <c r="BS32" s="99"/>
      <c r="BT32" s="99"/>
      <c r="BU32" s="99"/>
      <c r="BV32" s="99"/>
      <c r="BW32" s="99"/>
      <c r="BX32" s="7"/>
      <c r="BY32" s="99">
        <f>IF(TITLE_DATE_PR_CHANGE="",IF(TITLE_DATE_PR="","",TITLE_DATE_PR),TITLE_DATE_PR_CHANGE)</f>
        <v>45638</v>
      </c>
      <c r="BZ32" s="99"/>
      <c r="CA32" s="99"/>
      <c r="CB32" s="99"/>
      <c r="CC32" s="99"/>
      <c r="CD32" s="99"/>
      <c r="CE32" s="99"/>
      <c r="CF32" s="99"/>
      <c r="CG32" s="99"/>
      <c r="CH32" s="99"/>
      <c r="CI32" s="7"/>
      <c r="CJ32" s="99">
        <f>IF(TITLE_DATE_PR_CHANGE="",IF(TITLE_DATE_PR="","",TITLE_DATE_PR),TITLE_DATE_PR_CHANGE)</f>
        <v>45638</v>
      </c>
      <c r="CK32" s="99"/>
      <c r="CL32" s="99"/>
      <c r="CM32" s="99"/>
      <c r="CN32" s="99"/>
      <c r="CO32" s="99"/>
      <c r="CP32" s="99"/>
      <c r="CQ32" s="99"/>
      <c r="CR32" s="99"/>
      <c r="CS32" s="99"/>
      <c r="CT32" s="7"/>
      <c r="CU32" s="99">
        <f>IF(TITLE_DATE_PR_CHANGE="",IF(TITLE_DATE_PR="","",TITLE_DATE_PR),TITLE_DATE_PR_CHANGE)</f>
        <v>45638</v>
      </c>
      <c r="CV32" s="99"/>
      <c r="CW32" s="99"/>
      <c r="CX32" s="99"/>
      <c r="CY32" s="99"/>
      <c r="CZ32" s="99"/>
      <c r="DA32" s="99"/>
      <c r="DB32" s="99"/>
      <c r="DC32" s="99"/>
      <c r="DD32" s="99"/>
      <c r="DE32" s="7"/>
      <c r="DF32" s="99">
        <f>IF(TITLE_DATE_PR_CHANGE="",IF(TITLE_DATE_PR="","",TITLE_DATE_PR),TITLE_DATE_PR_CHANGE)</f>
        <v>45638</v>
      </c>
      <c r="DG32" s="99"/>
      <c r="DH32" s="99"/>
      <c r="DI32" s="99"/>
      <c r="DJ32" s="99"/>
      <c r="DK32" s="99"/>
      <c r="DL32" s="99"/>
      <c r="DM32" s="99"/>
      <c r="DN32" s="99"/>
      <c r="DO32" s="99"/>
      <c r="DP32" s="7"/>
      <c r="DQ32" s="7"/>
      <c r="DR32" s="98"/>
      <c r="DS32" s="23"/>
      <c r="DT32" s="23"/>
      <c r="DU32" s="23"/>
      <c r="DV32" s="23"/>
      <c r="DW32" s="23"/>
      <c r="DX32" s="94">
        <v>0</v>
      </c>
    </row>
    <row r="33" spans="1:128" s="94" customFormat="1" ht="18.75" hidden="1" customHeight="1">
      <c r="A33" s="84"/>
      <c r="B33" s="84"/>
      <c r="C33" s="84"/>
      <c r="D33" s="84"/>
      <c r="E33" s="84"/>
      <c r="F33" s="84"/>
      <c r="G33" s="84"/>
      <c r="H33" s="84"/>
      <c r="I33" s="84"/>
      <c r="J33" s="84"/>
      <c r="K33" s="84"/>
      <c r="L33" s="12"/>
      <c r="M33" s="84"/>
      <c r="N33" s="84"/>
      <c r="O33" s="84"/>
      <c r="S33" s="95" t="s">
        <v>29</v>
      </c>
      <c r="T33" s="95"/>
      <c r="U33" s="96"/>
      <c r="V33" s="97" t="str">
        <f>IF(TITLE_NUMBER_PR_CHANGE="",IF(TITLE_NUMBER_PR="","",TITLE_NUMBER_PR),TITLE_NUMBER_PR_CHANGE)</f>
        <v>118-нп</v>
      </c>
      <c r="W33" s="97"/>
      <c r="X33" s="97"/>
      <c r="Y33" s="97"/>
      <c r="Z33" s="97"/>
      <c r="AA33" s="97"/>
      <c r="AB33" s="97"/>
      <c r="AC33" s="97"/>
      <c r="AD33" s="97"/>
      <c r="AE33" s="97"/>
      <c r="AF33" s="7"/>
      <c r="AG33" s="97" t="str">
        <f>IF(TITLE_NUMBER_PR_CHANGE="",IF(TITLE_NUMBER_PR="","",TITLE_NUMBER_PR),TITLE_NUMBER_PR_CHANGE)</f>
        <v>118-нп</v>
      </c>
      <c r="AH33" s="97"/>
      <c r="AI33" s="97"/>
      <c r="AJ33" s="97"/>
      <c r="AK33" s="97"/>
      <c r="AL33" s="97"/>
      <c r="AM33" s="97"/>
      <c r="AN33" s="97"/>
      <c r="AO33" s="97"/>
      <c r="AP33" s="97"/>
      <c r="AQ33" s="7"/>
      <c r="AR33" s="97" t="str">
        <f>IF(TITLE_NUMBER_PR_CHANGE="",IF(TITLE_NUMBER_PR="","",TITLE_NUMBER_PR),TITLE_NUMBER_PR_CHANGE)</f>
        <v>118-нп</v>
      </c>
      <c r="AS33" s="97"/>
      <c r="AT33" s="97"/>
      <c r="AU33" s="97"/>
      <c r="AV33" s="97"/>
      <c r="AW33" s="97"/>
      <c r="AX33" s="97"/>
      <c r="AY33" s="97"/>
      <c r="AZ33" s="97"/>
      <c r="BA33" s="97"/>
      <c r="BB33" s="7"/>
      <c r="BC33" s="97" t="str">
        <f>IF(TITLE_NUMBER_PR_CHANGE="",IF(TITLE_NUMBER_PR="","",TITLE_NUMBER_PR),TITLE_NUMBER_PR_CHANGE)</f>
        <v>118-нп</v>
      </c>
      <c r="BD33" s="97"/>
      <c r="BE33" s="97"/>
      <c r="BF33" s="97"/>
      <c r="BG33" s="97"/>
      <c r="BH33" s="97"/>
      <c r="BI33" s="97"/>
      <c r="BJ33" s="97"/>
      <c r="BK33" s="97"/>
      <c r="BL33" s="97"/>
      <c r="BM33" s="7"/>
      <c r="BN33" s="97" t="str">
        <f>IF(TITLE_NUMBER_PR_CHANGE="",IF(TITLE_NUMBER_PR="","",TITLE_NUMBER_PR),TITLE_NUMBER_PR_CHANGE)</f>
        <v>118-нп</v>
      </c>
      <c r="BO33" s="97"/>
      <c r="BP33" s="97"/>
      <c r="BQ33" s="97"/>
      <c r="BR33" s="97"/>
      <c r="BS33" s="97"/>
      <c r="BT33" s="97"/>
      <c r="BU33" s="97"/>
      <c r="BV33" s="97"/>
      <c r="BW33" s="97"/>
      <c r="BX33" s="7"/>
      <c r="BY33" s="97" t="str">
        <f>IF(TITLE_NUMBER_PR_CHANGE="",IF(TITLE_NUMBER_PR="","",TITLE_NUMBER_PR),TITLE_NUMBER_PR_CHANGE)</f>
        <v>118-нп</v>
      </c>
      <c r="BZ33" s="97"/>
      <c r="CA33" s="97"/>
      <c r="CB33" s="97"/>
      <c r="CC33" s="97"/>
      <c r="CD33" s="97"/>
      <c r="CE33" s="97"/>
      <c r="CF33" s="97"/>
      <c r="CG33" s="97"/>
      <c r="CH33" s="97"/>
      <c r="CI33" s="7"/>
      <c r="CJ33" s="97" t="str">
        <f>IF(TITLE_NUMBER_PR_CHANGE="",IF(TITLE_NUMBER_PR="","",TITLE_NUMBER_PR),TITLE_NUMBER_PR_CHANGE)</f>
        <v>118-нп</v>
      </c>
      <c r="CK33" s="97"/>
      <c r="CL33" s="97"/>
      <c r="CM33" s="97"/>
      <c r="CN33" s="97"/>
      <c r="CO33" s="97"/>
      <c r="CP33" s="97"/>
      <c r="CQ33" s="97"/>
      <c r="CR33" s="97"/>
      <c r="CS33" s="97"/>
      <c r="CT33" s="7"/>
      <c r="CU33" s="97" t="str">
        <f>IF(TITLE_NUMBER_PR_CHANGE="",IF(TITLE_NUMBER_PR="","",TITLE_NUMBER_PR),TITLE_NUMBER_PR_CHANGE)</f>
        <v>118-нп</v>
      </c>
      <c r="CV33" s="97"/>
      <c r="CW33" s="97"/>
      <c r="CX33" s="97"/>
      <c r="CY33" s="97"/>
      <c r="CZ33" s="97"/>
      <c r="DA33" s="97"/>
      <c r="DB33" s="97"/>
      <c r="DC33" s="97"/>
      <c r="DD33" s="97"/>
      <c r="DE33" s="7"/>
      <c r="DF33" s="97" t="str">
        <f>IF(TITLE_NUMBER_PR_CHANGE="",IF(TITLE_NUMBER_PR="","",TITLE_NUMBER_PR),TITLE_NUMBER_PR_CHANGE)</f>
        <v>118-нп</v>
      </c>
      <c r="DG33" s="97"/>
      <c r="DH33" s="97"/>
      <c r="DI33" s="97"/>
      <c r="DJ33" s="97"/>
      <c r="DK33" s="97"/>
      <c r="DL33" s="97"/>
      <c r="DM33" s="97"/>
      <c r="DN33" s="97"/>
      <c r="DO33" s="97"/>
      <c r="DP33" s="7"/>
      <c r="DQ33" s="7"/>
      <c r="DR33" s="98"/>
      <c r="DS33" s="23"/>
      <c r="DT33" s="23"/>
      <c r="DU33" s="23"/>
      <c r="DV33" s="23"/>
      <c r="DW33" s="23"/>
      <c r="DX33" s="94">
        <v>0</v>
      </c>
    </row>
    <row r="34" spans="1:128" s="94" customFormat="1" ht="1.1499999999999999" customHeight="1">
      <c r="A34" s="84"/>
      <c r="B34" s="84"/>
      <c r="C34" s="84"/>
      <c r="D34" s="84"/>
      <c r="E34" s="84"/>
      <c r="F34" s="84"/>
      <c r="G34" s="84"/>
      <c r="H34" s="84"/>
      <c r="I34" s="84"/>
      <c r="J34" s="84"/>
      <c r="K34" s="84"/>
      <c r="L34" s="12"/>
      <c r="M34" s="84"/>
      <c r="N34" s="84"/>
      <c r="O34" s="84"/>
      <c r="S34" s="7"/>
      <c r="T34" s="7"/>
      <c r="U34" s="100"/>
      <c r="V34" s="7"/>
      <c r="W34" s="7"/>
      <c r="X34" s="7"/>
      <c r="Y34" s="7"/>
      <c r="Z34" s="7"/>
      <c r="AA34" s="7"/>
      <c r="AB34" s="7"/>
      <c r="AC34" s="7"/>
      <c r="AD34" s="7"/>
      <c r="AE34" s="7"/>
      <c r="AF34" s="8" t="s">
        <v>30</v>
      </c>
      <c r="AG34" s="7"/>
      <c r="AH34" s="7"/>
      <c r="AI34" s="7"/>
      <c r="AJ34" s="7"/>
      <c r="AK34" s="7"/>
      <c r="AL34" s="7"/>
      <c r="AM34" s="7"/>
      <c r="AN34" s="7"/>
      <c r="AO34" s="7"/>
      <c r="AP34" s="7"/>
      <c r="AQ34" s="8" t="s">
        <v>30</v>
      </c>
      <c r="AR34" s="7"/>
      <c r="AS34" s="7"/>
      <c r="AT34" s="7"/>
      <c r="AU34" s="7"/>
      <c r="AV34" s="7"/>
      <c r="AW34" s="7"/>
      <c r="AX34" s="7"/>
      <c r="AY34" s="7"/>
      <c r="AZ34" s="7"/>
      <c r="BA34" s="7"/>
      <c r="BB34" s="8" t="s">
        <v>30</v>
      </c>
      <c r="BC34" s="7"/>
      <c r="BD34" s="7"/>
      <c r="BE34" s="7"/>
      <c r="BF34" s="7"/>
      <c r="BG34" s="7"/>
      <c r="BH34" s="7"/>
      <c r="BI34" s="7"/>
      <c r="BJ34" s="7"/>
      <c r="BK34" s="7"/>
      <c r="BL34" s="7"/>
      <c r="BM34" s="8" t="s">
        <v>30</v>
      </c>
      <c r="BN34" s="7"/>
      <c r="BO34" s="7"/>
      <c r="BP34" s="7"/>
      <c r="BQ34" s="7"/>
      <c r="BR34" s="7"/>
      <c r="BS34" s="7"/>
      <c r="BT34" s="7"/>
      <c r="BU34" s="7"/>
      <c r="BV34" s="7"/>
      <c r="BW34" s="7"/>
      <c r="BX34" s="8" t="s">
        <v>30</v>
      </c>
      <c r="BY34" s="7"/>
      <c r="BZ34" s="7"/>
      <c r="CA34" s="7"/>
      <c r="CB34" s="7"/>
      <c r="CC34" s="7"/>
      <c r="CD34" s="7"/>
      <c r="CE34" s="7"/>
      <c r="CF34" s="7"/>
      <c r="CG34" s="7"/>
      <c r="CH34" s="7"/>
      <c r="CI34" s="8" t="s">
        <v>30</v>
      </c>
      <c r="CJ34" s="7"/>
      <c r="CK34" s="7"/>
      <c r="CL34" s="7"/>
      <c r="CM34" s="7"/>
      <c r="CN34" s="7"/>
      <c r="CO34" s="7"/>
      <c r="CP34" s="7"/>
      <c r="CQ34" s="7"/>
      <c r="CR34" s="7"/>
      <c r="CS34" s="7"/>
      <c r="CT34" s="8" t="s">
        <v>30</v>
      </c>
      <c r="CU34" s="7"/>
      <c r="CV34" s="7"/>
      <c r="CW34" s="7"/>
      <c r="CX34" s="7"/>
      <c r="CY34" s="7"/>
      <c r="CZ34" s="7"/>
      <c r="DA34" s="7"/>
      <c r="DB34" s="7"/>
      <c r="DC34" s="7"/>
      <c r="DD34" s="7"/>
      <c r="DE34" s="8" t="s">
        <v>30</v>
      </c>
      <c r="DF34" s="7"/>
      <c r="DG34" s="7"/>
      <c r="DH34" s="7"/>
      <c r="DI34" s="7"/>
      <c r="DJ34" s="7"/>
      <c r="DK34" s="7"/>
      <c r="DL34" s="7"/>
      <c r="DM34" s="7"/>
      <c r="DN34" s="7"/>
      <c r="DO34" s="7"/>
      <c r="DP34" s="8" t="s">
        <v>30</v>
      </c>
      <c r="DS34" s="23"/>
      <c r="DT34" s="23"/>
      <c r="DU34" s="23"/>
      <c r="DV34" s="23"/>
      <c r="DW34" s="23"/>
      <c r="DX34" s="94">
        <v>1</v>
      </c>
    </row>
    <row r="35" spans="1:128" ht="14.65" customHeight="1">
      <c r="Q35" s="85"/>
      <c r="R35" s="85"/>
      <c r="S35" s="86"/>
      <c r="T35" s="87"/>
      <c r="U35" s="101"/>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t="s">
        <v>31</v>
      </c>
      <c r="AS35" s="102"/>
      <c r="AT35" s="102"/>
      <c r="AU35" s="102"/>
      <c r="AV35" s="102"/>
      <c r="AW35" s="102"/>
      <c r="AX35" s="102"/>
      <c r="AY35" s="102"/>
      <c r="AZ35" s="102"/>
      <c r="BA35" s="102"/>
      <c r="BB35" s="102"/>
      <c r="BC35" s="102" t="s">
        <v>31</v>
      </c>
      <c r="BD35" s="102"/>
      <c r="BE35" s="102"/>
      <c r="BF35" s="102"/>
      <c r="BG35" s="102"/>
      <c r="BH35" s="102"/>
      <c r="BI35" s="102"/>
      <c r="BJ35" s="102"/>
      <c r="BK35" s="102"/>
      <c r="BL35" s="102"/>
      <c r="BM35" s="102"/>
      <c r="BN35" s="102" t="s">
        <v>31</v>
      </c>
      <c r="BO35" s="102"/>
      <c r="BP35" s="102"/>
      <c r="BQ35" s="102"/>
      <c r="BR35" s="102"/>
      <c r="BS35" s="102"/>
      <c r="BT35" s="102"/>
      <c r="BU35" s="102"/>
      <c r="BV35" s="102"/>
      <c r="BW35" s="102"/>
      <c r="BX35" s="102"/>
      <c r="BY35" s="102" t="s">
        <v>31</v>
      </c>
      <c r="BZ35" s="102"/>
      <c r="CA35" s="102"/>
      <c r="CB35" s="102"/>
      <c r="CC35" s="102"/>
      <c r="CD35" s="102"/>
      <c r="CE35" s="102"/>
      <c r="CF35" s="102"/>
      <c r="CG35" s="102"/>
      <c r="CH35" s="102"/>
      <c r="CI35" s="102"/>
      <c r="CJ35" s="102" t="s">
        <v>31</v>
      </c>
      <c r="CK35" s="102"/>
      <c r="CL35" s="102"/>
      <c r="CM35" s="102"/>
      <c r="CN35" s="102"/>
      <c r="CO35" s="102"/>
      <c r="CP35" s="102"/>
      <c r="CQ35" s="102"/>
      <c r="CR35" s="102"/>
      <c r="CS35" s="102"/>
      <c r="CT35" s="102"/>
      <c r="CU35" s="102" t="s">
        <v>31</v>
      </c>
      <c r="CV35" s="102"/>
      <c r="CW35" s="102"/>
      <c r="CX35" s="102"/>
      <c r="CY35" s="102"/>
      <c r="CZ35" s="102"/>
      <c r="DA35" s="102"/>
      <c r="DB35" s="102"/>
      <c r="DC35" s="102"/>
      <c r="DD35" s="102"/>
      <c r="DE35" s="102"/>
      <c r="DF35" s="102" t="s">
        <v>31</v>
      </c>
      <c r="DG35" s="102"/>
      <c r="DH35" s="102"/>
      <c r="DI35" s="102"/>
      <c r="DJ35" s="102"/>
      <c r="DK35" s="102"/>
      <c r="DL35" s="102"/>
      <c r="DM35" s="102"/>
      <c r="DN35" s="102"/>
      <c r="DO35" s="102"/>
      <c r="DP35" s="102"/>
      <c r="DX35" s="7">
        <v>14</v>
      </c>
    </row>
    <row r="36" spans="1:128" ht="14.65" customHeight="1">
      <c r="Q36" s="85"/>
      <c r="R36" s="85"/>
      <c r="S36" s="103" t="s">
        <v>32</v>
      </c>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t="s">
        <v>32</v>
      </c>
      <c r="AS36" s="103"/>
      <c r="AT36" s="103"/>
      <c r="AU36" s="103"/>
      <c r="AV36" s="103"/>
      <c r="AW36" s="103"/>
      <c r="AX36" s="103"/>
      <c r="AY36" s="103"/>
      <c r="AZ36" s="103"/>
      <c r="BA36" s="103"/>
      <c r="BB36" s="103"/>
      <c r="BC36" s="103" t="s">
        <v>32</v>
      </c>
      <c r="BD36" s="103"/>
      <c r="BE36" s="103"/>
      <c r="BF36" s="103"/>
      <c r="BG36" s="103"/>
      <c r="BH36" s="103"/>
      <c r="BI36" s="103"/>
      <c r="BJ36" s="103"/>
      <c r="BK36" s="103"/>
      <c r="BL36" s="103"/>
      <c r="BM36" s="103"/>
      <c r="BN36" s="103" t="s">
        <v>32</v>
      </c>
      <c r="BO36" s="103"/>
      <c r="BP36" s="103"/>
      <c r="BQ36" s="103"/>
      <c r="BR36" s="103"/>
      <c r="BS36" s="103"/>
      <c r="BT36" s="103"/>
      <c r="BU36" s="103"/>
      <c r="BV36" s="103"/>
      <c r="BW36" s="103"/>
      <c r="BX36" s="103"/>
      <c r="BY36" s="103" t="s">
        <v>32</v>
      </c>
      <c r="BZ36" s="103"/>
      <c r="CA36" s="103"/>
      <c r="CB36" s="103"/>
      <c r="CC36" s="103"/>
      <c r="CD36" s="103"/>
      <c r="CE36" s="103"/>
      <c r="CF36" s="103"/>
      <c r="CG36" s="103"/>
      <c r="CH36" s="103"/>
      <c r="CI36" s="103"/>
      <c r="CJ36" s="103" t="s">
        <v>32</v>
      </c>
      <c r="CK36" s="103"/>
      <c r="CL36" s="103"/>
      <c r="CM36" s="103"/>
      <c r="CN36" s="103"/>
      <c r="CO36" s="103"/>
      <c r="CP36" s="103"/>
      <c r="CQ36" s="103"/>
      <c r="CR36" s="103"/>
      <c r="CS36" s="103"/>
      <c r="CT36" s="103"/>
      <c r="CU36" s="103" t="s">
        <v>32</v>
      </c>
      <c r="CV36" s="103"/>
      <c r="CW36" s="103"/>
      <c r="CX36" s="103"/>
      <c r="CY36" s="103"/>
      <c r="CZ36" s="103"/>
      <c r="DA36" s="103"/>
      <c r="DB36" s="103"/>
      <c r="DC36" s="103"/>
      <c r="DD36" s="103"/>
      <c r="DE36" s="103"/>
      <c r="DF36" s="103" t="s">
        <v>32</v>
      </c>
      <c r="DG36" s="103"/>
      <c r="DH36" s="103"/>
      <c r="DI36" s="103"/>
      <c r="DJ36" s="103"/>
      <c r="DK36" s="103"/>
      <c r="DL36" s="103"/>
      <c r="DM36" s="103"/>
      <c r="DN36" s="103"/>
      <c r="DO36" s="103"/>
      <c r="DP36" s="103"/>
      <c r="DQ36" s="103"/>
      <c r="DR36" s="103"/>
    </row>
    <row r="37" spans="1:128" ht="14.65" customHeight="1">
      <c r="Q37" s="85"/>
      <c r="R37" s="85"/>
      <c r="S37" s="104" t="s">
        <v>33</v>
      </c>
      <c r="T37" s="105" t="s">
        <v>34</v>
      </c>
      <c r="U37" s="106"/>
      <c r="V37" s="107" t="s">
        <v>35</v>
      </c>
      <c r="W37" s="108"/>
      <c r="X37" s="108"/>
      <c r="Y37" s="108"/>
      <c r="Z37" s="108"/>
      <c r="AA37" s="108"/>
      <c r="AB37" s="108"/>
      <c r="AC37" s="109"/>
      <c r="AD37" s="109"/>
      <c r="AE37" s="110"/>
      <c r="AF37" s="111" t="s">
        <v>36</v>
      </c>
      <c r="AG37" s="107" t="s">
        <v>35</v>
      </c>
      <c r="AH37" s="109"/>
      <c r="AI37" s="109"/>
      <c r="AJ37" s="109"/>
      <c r="AK37" s="109"/>
      <c r="AL37" s="109"/>
      <c r="AM37" s="109"/>
      <c r="AN37" s="109"/>
      <c r="AO37" s="109"/>
      <c r="AP37" s="110"/>
      <c r="AQ37" s="111" t="s">
        <v>37</v>
      </c>
      <c r="AR37" s="107" t="s">
        <v>35</v>
      </c>
      <c r="AS37" s="108"/>
      <c r="AT37" s="108"/>
      <c r="AU37" s="108"/>
      <c r="AV37" s="108"/>
      <c r="AW37" s="108"/>
      <c r="AX37" s="108"/>
      <c r="AY37" s="109"/>
      <c r="AZ37" s="109"/>
      <c r="BA37" s="110"/>
      <c r="BB37" s="111" t="s">
        <v>36</v>
      </c>
      <c r="BC37" s="107" t="s">
        <v>35</v>
      </c>
      <c r="BD37" s="108"/>
      <c r="BE37" s="108"/>
      <c r="BF37" s="108"/>
      <c r="BG37" s="108"/>
      <c r="BH37" s="108"/>
      <c r="BI37" s="108"/>
      <c r="BJ37" s="109"/>
      <c r="BK37" s="109"/>
      <c r="BL37" s="110"/>
      <c r="BM37" s="111" t="s">
        <v>36</v>
      </c>
      <c r="BN37" s="107" t="s">
        <v>35</v>
      </c>
      <c r="BO37" s="108"/>
      <c r="BP37" s="108"/>
      <c r="BQ37" s="108"/>
      <c r="BR37" s="108"/>
      <c r="BS37" s="108"/>
      <c r="BT37" s="108"/>
      <c r="BU37" s="109"/>
      <c r="BV37" s="109"/>
      <c r="BW37" s="110"/>
      <c r="BX37" s="111" t="s">
        <v>36</v>
      </c>
      <c r="BY37" s="107" t="s">
        <v>35</v>
      </c>
      <c r="BZ37" s="108"/>
      <c r="CA37" s="108"/>
      <c r="CB37" s="108"/>
      <c r="CC37" s="108"/>
      <c r="CD37" s="108"/>
      <c r="CE37" s="108"/>
      <c r="CF37" s="109"/>
      <c r="CG37" s="109"/>
      <c r="CH37" s="110"/>
      <c r="CI37" s="111" t="s">
        <v>36</v>
      </c>
      <c r="CJ37" s="107" t="s">
        <v>35</v>
      </c>
      <c r="CK37" s="108"/>
      <c r="CL37" s="108"/>
      <c r="CM37" s="108"/>
      <c r="CN37" s="108"/>
      <c r="CO37" s="108"/>
      <c r="CP37" s="108"/>
      <c r="CQ37" s="109"/>
      <c r="CR37" s="109"/>
      <c r="CS37" s="110"/>
      <c r="CT37" s="111" t="s">
        <v>36</v>
      </c>
      <c r="CU37" s="107" t="s">
        <v>35</v>
      </c>
      <c r="CV37" s="108"/>
      <c r="CW37" s="108"/>
      <c r="CX37" s="108"/>
      <c r="CY37" s="108"/>
      <c r="CZ37" s="108"/>
      <c r="DA37" s="108"/>
      <c r="DB37" s="109"/>
      <c r="DC37" s="109"/>
      <c r="DD37" s="110"/>
      <c r="DE37" s="111" t="s">
        <v>36</v>
      </c>
      <c r="DF37" s="107" t="s">
        <v>35</v>
      </c>
      <c r="DG37" s="108"/>
      <c r="DH37" s="108"/>
      <c r="DI37" s="108"/>
      <c r="DJ37" s="108"/>
      <c r="DK37" s="108"/>
      <c r="DL37" s="108"/>
      <c r="DM37" s="109"/>
      <c r="DN37" s="109"/>
      <c r="DO37" s="110"/>
      <c r="DP37" s="111" t="s">
        <v>36</v>
      </c>
      <c r="DQ37" s="112" t="s">
        <v>38</v>
      </c>
      <c r="DR37" s="103"/>
      <c r="DX37" s="7">
        <v>14</v>
      </c>
    </row>
    <row r="38" spans="1:128" ht="19.899999999999999" customHeight="1">
      <c r="Q38" s="85"/>
      <c r="R38" s="85"/>
      <c r="S38" s="104"/>
      <c r="T38" s="105"/>
      <c r="U38" s="113"/>
      <c r="V38" s="103" t="s">
        <v>39</v>
      </c>
      <c r="W38" s="114" t="s">
        <v>40</v>
      </c>
      <c r="X38" s="114"/>
      <c r="Y38" s="114"/>
      <c r="Z38" s="114" t="s">
        <v>41</v>
      </c>
      <c r="AA38" s="114"/>
      <c r="AB38" s="114"/>
      <c r="AC38" s="115" t="s">
        <v>42</v>
      </c>
      <c r="AD38" s="116"/>
      <c r="AE38" s="117"/>
      <c r="AF38" s="118"/>
      <c r="AG38" s="103" t="s">
        <v>39</v>
      </c>
      <c r="AH38" s="114" t="s">
        <v>40</v>
      </c>
      <c r="AI38" s="114"/>
      <c r="AJ38" s="114"/>
      <c r="AK38" s="114" t="s">
        <v>41</v>
      </c>
      <c r="AL38" s="114"/>
      <c r="AM38" s="114"/>
      <c r="AN38" s="115" t="s">
        <v>42</v>
      </c>
      <c r="AO38" s="116"/>
      <c r="AP38" s="117"/>
      <c r="AQ38" s="118"/>
      <c r="AR38" s="103" t="s">
        <v>39</v>
      </c>
      <c r="AS38" s="114" t="s">
        <v>40</v>
      </c>
      <c r="AT38" s="114"/>
      <c r="AU38" s="114"/>
      <c r="AV38" s="114" t="s">
        <v>41</v>
      </c>
      <c r="AW38" s="114"/>
      <c r="AX38" s="114"/>
      <c r="AY38" s="115" t="s">
        <v>42</v>
      </c>
      <c r="AZ38" s="116"/>
      <c r="BA38" s="117"/>
      <c r="BB38" s="118"/>
      <c r="BC38" s="103" t="s">
        <v>39</v>
      </c>
      <c r="BD38" s="114" t="s">
        <v>40</v>
      </c>
      <c r="BE38" s="114"/>
      <c r="BF38" s="114"/>
      <c r="BG38" s="114" t="s">
        <v>41</v>
      </c>
      <c r="BH38" s="114"/>
      <c r="BI38" s="114"/>
      <c r="BJ38" s="115" t="s">
        <v>42</v>
      </c>
      <c r="BK38" s="116"/>
      <c r="BL38" s="117"/>
      <c r="BM38" s="118"/>
      <c r="BN38" s="103" t="s">
        <v>39</v>
      </c>
      <c r="BO38" s="114" t="s">
        <v>40</v>
      </c>
      <c r="BP38" s="114"/>
      <c r="BQ38" s="114"/>
      <c r="BR38" s="114" t="s">
        <v>41</v>
      </c>
      <c r="BS38" s="114"/>
      <c r="BT38" s="114"/>
      <c r="BU38" s="115" t="s">
        <v>42</v>
      </c>
      <c r="BV38" s="116"/>
      <c r="BW38" s="117"/>
      <c r="BX38" s="118"/>
      <c r="BY38" s="103" t="s">
        <v>39</v>
      </c>
      <c r="BZ38" s="114" t="s">
        <v>40</v>
      </c>
      <c r="CA38" s="114"/>
      <c r="CB38" s="114"/>
      <c r="CC38" s="114" t="s">
        <v>41</v>
      </c>
      <c r="CD38" s="114"/>
      <c r="CE38" s="114"/>
      <c r="CF38" s="115" t="s">
        <v>42</v>
      </c>
      <c r="CG38" s="116"/>
      <c r="CH38" s="117"/>
      <c r="CI38" s="118"/>
      <c r="CJ38" s="103" t="s">
        <v>39</v>
      </c>
      <c r="CK38" s="114" t="s">
        <v>40</v>
      </c>
      <c r="CL38" s="114"/>
      <c r="CM38" s="114"/>
      <c r="CN38" s="114" t="s">
        <v>41</v>
      </c>
      <c r="CO38" s="114"/>
      <c r="CP38" s="114"/>
      <c r="CQ38" s="115" t="s">
        <v>42</v>
      </c>
      <c r="CR38" s="116"/>
      <c r="CS38" s="117"/>
      <c r="CT38" s="118"/>
      <c r="CU38" s="103" t="s">
        <v>39</v>
      </c>
      <c r="CV38" s="114" t="s">
        <v>40</v>
      </c>
      <c r="CW38" s="114"/>
      <c r="CX38" s="114"/>
      <c r="CY38" s="114" t="s">
        <v>41</v>
      </c>
      <c r="CZ38" s="114"/>
      <c r="DA38" s="114"/>
      <c r="DB38" s="115" t="s">
        <v>42</v>
      </c>
      <c r="DC38" s="116"/>
      <c r="DD38" s="117"/>
      <c r="DE38" s="118"/>
      <c r="DF38" s="103" t="s">
        <v>39</v>
      </c>
      <c r="DG38" s="114" t="s">
        <v>40</v>
      </c>
      <c r="DH38" s="114"/>
      <c r="DI38" s="114"/>
      <c r="DJ38" s="114" t="s">
        <v>41</v>
      </c>
      <c r="DK38" s="114"/>
      <c r="DL38" s="114"/>
      <c r="DM38" s="115" t="s">
        <v>42</v>
      </c>
      <c r="DN38" s="116"/>
      <c r="DO38" s="117"/>
      <c r="DP38" s="118"/>
      <c r="DQ38" s="119"/>
      <c r="DR38" s="103"/>
      <c r="DX38" s="7">
        <v>19</v>
      </c>
    </row>
    <row r="39" spans="1:128" s="7" customFormat="1" ht="19.899999999999999" customHeight="1">
      <c r="A39" s="1"/>
      <c r="B39" s="1"/>
      <c r="C39" s="1"/>
      <c r="D39" s="1"/>
      <c r="E39" s="1"/>
      <c r="F39" s="1"/>
      <c r="G39" s="1"/>
      <c r="H39" s="1"/>
      <c r="I39" s="1"/>
      <c r="J39" s="1"/>
      <c r="K39" s="1"/>
      <c r="L39" s="2"/>
      <c r="M39" s="3"/>
      <c r="N39" s="3"/>
      <c r="O39" s="3"/>
      <c r="P39" s="4"/>
      <c r="Q39" s="85"/>
      <c r="R39" s="85"/>
      <c r="S39" s="104"/>
      <c r="T39" s="105"/>
      <c r="U39" s="113"/>
      <c r="V39" s="103"/>
      <c r="W39" s="114" t="s">
        <v>43</v>
      </c>
      <c r="X39" s="114" t="s">
        <v>44</v>
      </c>
      <c r="Y39" s="114"/>
      <c r="Z39" s="114" t="s">
        <v>45</v>
      </c>
      <c r="AA39" s="114" t="s">
        <v>44</v>
      </c>
      <c r="AB39" s="114"/>
      <c r="AC39" s="120"/>
      <c r="AD39" s="121"/>
      <c r="AE39" s="122"/>
      <c r="AF39" s="118"/>
      <c r="AG39" s="103"/>
      <c r="AH39" s="114" t="s">
        <v>43</v>
      </c>
      <c r="AI39" s="114" t="s">
        <v>44</v>
      </c>
      <c r="AJ39" s="114"/>
      <c r="AK39" s="114" t="s">
        <v>45</v>
      </c>
      <c r="AL39" s="114" t="s">
        <v>44</v>
      </c>
      <c r="AM39" s="114"/>
      <c r="AN39" s="120"/>
      <c r="AO39" s="121"/>
      <c r="AP39" s="122"/>
      <c r="AQ39" s="118"/>
      <c r="AR39" s="103"/>
      <c r="AS39" s="114" t="s">
        <v>43</v>
      </c>
      <c r="AT39" s="114" t="s">
        <v>44</v>
      </c>
      <c r="AU39" s="114"/>
      <c r="AV39" s="114" t="s">
        <v>45</v>
      </c>
      <c r="AW39" s="114" t="s">
        <v>44</v>
      </c>
      <c r="AX39" s="114"/>
      <c r="AY39" s="120"/>
      <c r="AZ39" s="121"/>
      <c r="BA39" s="122"/>
      <c r="BB39" s="118"/>
      <c r="BC39" s="103"/>
      <c r="BD39" s="114" t="s">
        <v>43</v>
      </c>
      <c r="BE39" s="114" t="s">
        <v>44</v>
      </c>
      <c r="BF39" s="114"/>
      <c r="BG39" s="114" t="s">
        <v>45</v>
      </c>
      <c r="BH39" s="114" t="s">
        <v>44</v>
      </c>
      <c r="BI39" s="114"/>
      <c r="BJ39" s="120"/>
      <c r="BK39" s="121"/>
      <c r="BL39" s="122"/>
      <c r="BM39" s="118"/>
      <c r="BN39" s="103"/>
      <c r="BO39" s="114" t="s">
        <v>43</v>
      </c>
      <c r="BP39" s="114" t="s">
        <v>44</v>
      </c>
      <c r="BQ39" s="114"/>
      <c r="BR39" s="114" t="s">
        <v>45</v>
      </c>
      <c r="BS39" s="114" t="s">
        <v>44</v>
      </c>
      <c r="BT39" s="114"/>
      <c r="BU39" s="120"/>
      <c r="BV39" s="121"/>
      <c r="BW39" s="122"/>
      <c r="BX39" s="118"/>
      <c r="BY39" s="103"/>
      <c r="BZ39" s="114" t="s">
        <v>43</v>
      </c>
      <c r="CA39" s="114" t="s">
        <v>44</v>
      </c>
      <c r="CB39" s="114"/>
      <c r="CC39" s="114" t="s">
        <v>45</v>
      </c>
      <c r="CD39" s="114" t="s">
        <v>44</v>
      </c>
      <c r="CE39" s="114"/>
      <c r="CF39" s="120"/>
      <c r="CG39" s="121"/>
      <c r="CH39" s="122"/>
      <c r="CI39" s="118"/>
      <c r="CJ39" s="103"/>
      <c r="CK39" s="114" t="s">
        <v>43</v>
      </c>
      <c r="CL39" s="114" t="s">
        <v>44</v>
      </c>
      <c r="CM39" s="114"/>
      <c r="CN39" s="114" t="s">
        <v>45</v>
      </c>
      <c r="CO39" s="114" t="s">
        <v>44</v>
      </c>
      <c r="CP39" s="114"/>
      <c r="CQ39" s="120"/>
      <c r="CR39" s="121"/>
      <c r="CS39" s="122"/>
      <c r="CT39" s="118"/>
      <c r="CU39" s="103"/>
      <c r="CV39" s="114" t="s">
        <v>43</v>
      </c>
      <c r="CW39" s="114" t="s">
        <v>44</v>
      </c>
      <c r="CX39" s="114"/>
      <c r="CY39" s="114" t="s">
        <v>45</v>
      </c>
      <c r="CZ39" s="114" t="s">
        <v>44</v>
      </c>
      <c r="DA39" s="114"/>
      <c r="DB39" s="120"/>
      <c r="DC39" s="121"/>
      <c r="DD39" s="122"/>
      <c r="DE39" s="118"/>
      <c r="DF39" s="103"/>
      <c r="DG39" s="114" t="s">
        <v>43</v>
      </c>
      <c r="DH39" s="114" t="s">
        <v>44</v>
      </c>
      <c r="DI39" s="114"/>
      <c r="DJ39" s="114" t="s">
        <v>45</v>
      </c>
      <c r="DK39" s="114" t="s">
        <v>44</v>
      </c>
      <c r="DL39" s="114"/>
      <c r="DM39" s="120"/>
      <c r="DN39" s="121"/>
      <c r="DO39" s="122"/>
      <c r="DP39" s="118"/>
      <c r="DQ39" s="119"/>
      <c r="DR39" s="103"/>
      <c r="DS39" s="8"/>
      <c r="DT39" s="8"/>
      <c r="DU39" s="8"/>
      <c r="DV39" s="8"/>
      <c r="DW39" s="8"/>
      <c r="DX39" s="7">
        <v>19</v>
      </c>
    </row>
    <row r="40" spans="1:128" ht="61.9" customHeight="1">
      <c r="A40" s="84"/>
      <c r="B40" s="84" t="s">
        <v>46</v>
      </c>
      <c r="C40" s="84" t="s">
        <v>47</v>
      </c>
      <c r="D40" s="84" t="s">
        <v>48</v>
      </c>
      <c r="E40" s="12" t="s">
        <v>49</v>
      </c>
      <c r="F40" s="12" t="s">
        <v>50</v>
      </c>
      <c r="G40" s="12" t="s">
        <v>51</v>
      </c>
      <c r="H40" s="12"/>
      <c r="I40" s="12" t="s">
        <v>52</v>
      </c>
      <c r="J40" s="12" t="s">
        <v>53</v>
      </c>
      <c r="K40" s="12" t="s">
        <v>54</v>
      </c>
      <c r="L40" s="12" t="s">
        <v>19</v>
      </c>
      <c r="Q40" s="85"/>
      <c r="R40" s="85"/>
      <c r="S40" s="104"/>
      <c r="T40" s="105"/>
      <c r="U40" s="123"/>
      <c r="V40" s="103"/>
      <c r="W40" s="114"/>
      <c r="X40" s="124" t="s">
        <v>55</v>
      </c>
      <c r="Y40" s="124" t="s">
        <v>56</v>
      </c>
      <c r="Z40" s="114"/>
      <c r="AA40" s="124" t="s">
        <v>57</v>
      </c>
      <c r="AB40" s="124" t="s">
        <v>58</v>
      </c>
      <c r="AC40" s="125" t="s">
        <v>59</v>
      </c>
      <c r="AD40" s="126" t="s">
        <v>60</v>
      </c>
      <c r="AE40" s="127"/>
      <c r="AF40" s="128"/>
      <c r="AG40" s="103"/>
      <c r="AH40" s="114"/>
      <c r="AI40" s="124" t="s">
        <v>55</v>
      </c>
      <c r="AJ40" s="124" t="s">
        <v>56</v>
      </c>
      <c r="AK40" s="114"/>
      <c r="AL40" s="124" t="s">
        <v>57</v>
      </c>
      <c r="AM40" s="124" t="s">
        <v>58</v>
      </c>
      <c r="AN40" s="125" t="s">
        <v>59</v>
      </c>
      <c r="AO40" s="126" t="s">
        <v>60</v>
      </c>
      <c r="AP40" s="127"/>
      <c r="AQ40" s="128"/>
      <c r="AR40" s="103"/>
      <c r="AS40" s="114"/>
      <c r="AT40" s="124" t="s">
        <v>55</v>
      </c>
      <c r="AU40" s="124" t="s">
        <v>56</v>
      </c>
      <c r="AV40" s="114"/>
      <c r="AW40" s="124" t="s">
        <v>57</v>
      </c>
      <c r="AX40" s="124" t="s">
        <v>58</v>
      </c>
      <c r="AY40" s="125" t="s">
        <v>59</v>
      </c>
      <c r="AZ40" s="126" t="s">
        <v>60</v>
      </c>
      <c r="BA40" s="127"/>
      <c r="BB40" s="128"/>
      <c r="BC40" s="103"/>
      <c r="BD40" s="114"/>
      <c r="BE40" s="124" t="s">
        <v>55</v>
      </c>
      <c r="BF40" s="124" t="s">
        <v>56</v>
      </c>
      <c r="BG40" s="114"/>
      <c r="BH40" s="124" t="s">
        <v>57</v>
      </c>
      <c r="BI40" s="124" t="s">
        <v>58</v>
      </c>
      <c r="BJ40" s="125" t="s">
        <v>59</v>
      </c>
      <c r="BK40" s="126" t="s">
        <v>60</v>
      </c>
      <c r="BL40" s="127"/>
      <c r="BM40" s="128"/>
      <c r="BN40" s="103"/>
      <c r="BO40" s="114"/>
      <c r="BP40" s="124" t="s">
        <v>55</v>
      </c>
      <c r="BQ40" s="124" t="s">
        <v>56</v>
      </c>
      <c r="BR40" s="114"/>
      <c r="BS40" s="124" t="s">
        <v>57</v>
      </c>
      <c r="BT40" s="124" t="s">
        <v>58</v>
      </c>
      <c r="BU40" s="125" t="s">
        <v>59</v>
      </c>
      <c r="BV40" s="126" t="s">
        <v>60</v>
      </c>
      <c r="BW40" s="127"/>
      <c r="BX40" s="128"/>
      <c r="BY40" s="103"/>
      <c r="BZ40" s="114"/>
      <c r="CA40" s="124" t="s">
        <v>55</v>
      </c>
      <c r="CB40" s="124" t="s">
        <v>56</v>
      </c>
      <c r="CC40" s="114"/>
      <c r="CD40" s="124" t="s">
        <v>57</v>
      </c>
      <c r="CE40" s="124" t="s">
        <v>58</v>
      </c>
      <c r="CF40" s="125" t="s">
        <v>59</v>
      </c>
      <c r="CG40" s="126" t="s">
        <v>60</v>
      </c>
      <c r="CH40" s="127"/>
      <c r="CI40" s="128"/>
      <c r="CJ40" s="103"/>
      <c r="CK40" s="114"/>
      <c r="CL40" s="124" t="s">
        <v>55</v>
      </c>
      <c r="CM40" s="124" t="s">
        <v>56</v>
      </c>
      <c r="CN40" s="114"/>
      <c r="CO40" s="124" t="s">
        <v>57</v>
      </c>
      <c r="CP40" s="124" t="s">
        <v>58</v>
      </c>
      <c r="CQ40" s="125" t="s">
        <v>59</v>
      </c>
      <c r="CR40" s="126" t="s">
        <v>60</v>
      </c>
      <c r="CS40" s="127"/>
      <c r="CT40" s="128"/>
      <c r="CU40" s="103"/>
      <c r="CV40" s="114"/>
      <c r="CW40" s="124" t="s">
        <v>55</v>
      </c>
      <c r="CX40" s="124" t="s">
        <v>56</v>
      </c>
      <c r="CY40" s="114"/>
      <c r="CZ40" s="124" t="s">
        <v>57</v>
      </c>
      <c r="DA40" s="124" t="s">
        <v>58</v>
      </c>
      <c r="DB40" s="125" t="s">
        <v>59</v>
      </c>
      <c r="DC40" s="126" t="s">
        <v>60</v>
      </c>
      <c r="DD40" s="127"/>
      <c r="DE40" s="128"/>
      <c r="DF40" s="103"/>
      <c r="DG40" s="114"/>
      <c r="DH40" s="124" t="s">
        <v>55</v>
      </c>
      <c r="DI40" s="124" t="s">
        <v>56</v>
      </c>
      <c r="DJ40" s="114"/>
      <c r="DK40" s="124" t="s">
        <v>57</v>
      </c>
      <c r="DL40" s="124" t="s">
        <v>58</v>
      </c>
      <c r="DM40" s="125" t="s">
        <v>59</v>
      </c>
      <c r="DN40" s="126" t="s">
        <v>60</v>
      </c>
      <c r="DO40" s="127"/>
      <c r="DP40" s="128"/>
      <c r="DQ40" s="129"/>
      <c r="DR40" s="103"/>
      <c r="DX40" s="7">
        <v>59</v>
      </c>
    </row>
    <row r="41" spans="1:128" s="139" customFormat="1" ht="11.25" hidden="1" customHeight="1">
      <c r="A41" s="84"/>
      <c r="B41" s="84"/>
      <c r="C41" s="84"/>
      <c r="D41" s="84"/>
      <c r="E41" s="84"/>
      <c r="F41" s="84"/>
      <c r="G41" s="84"/>
      <c r="H41" s="84"/>
      <c r="I41" s="84"/>
      <c r="J41" s="84"/>
      <c r="K41" s="84"/>
      <c r="L41" s="12"/>
      <c r="M41" s="3"/>
      <c r="N41" s="3"/>
      <c r="O41" s="3"/>
      <c r="P41" s="130"/>
      <c r="Q41" s="131"/>
      <c r="R41" s="132">
        <v>1</v>
      </c>
      <c r="S41" s="133" t="s">
        <v>61</v>
      </c>
      <c r="T41" s="134" t="s">
        <v>62</v>
      </c>
      <c r="U41" s="135" t="str">
        <f ca="1">OFFSET(U41,0,-1)</f>
        <v>2</v>
      </c>
      <c r="V41" s="136">
        <f ca="1">OFFSET(V41,0,-1)+1</f>
        <v>3</v>
      </c>
      <c r="W41" s="137"/>
      <c r="X41" s="137"/>
      <c r="Y41" s="137"/>
      <c r="Z41" s="137"/>
      <c r="AA41" s="137"/>
      <c r="AB41" s="137"/>
      <c r="AC41" s="136">
        <f ca="1">OFFSET(AC41,0,-1)+1</f>
        <v>1</v>
      </c>
      <c r="AD41" s="138">
        <f ca="1">OFFSET(AD41,0,-1)+1</f>
        <v>2</v>
      </c>
      <c r="AE41" s="138"/>
      <c r="AF41" s="136">
        <f ca="1">OFFSET(AF41,0,-2)+1</f>
        <v>3</v>
      </c>
      <c r="AG41" s="136">
        <f ca="1">OFFSET(AG41,0,-1)+1</f>
        <v>4</v>
      </c>
      <c r="AH41" s="136"/>
      <c r="AI41" s="136"/>
      <c r="AJ41" s="136"/>
      <c r="AK41" s="136"/>
      <c r="AL41" s="136"/>
      <c r="AM41" s="136">
        <f ca="1">OFFSET(AM41,0,-1)+1</f>
        <v>1</v>
      </c>
      <c r="AN41" s="136">
        <f ca="1">OFFSET(AN41,0,-1)+1</f>
        <v>2</v>
      </c>
      <c r="AO41" s="138">
        <f ca="1">OFFSET(AO41,0,-1)+1</f>
        <v>3</v>
      </c>
      <c r="AP41" s="138"/>
      <c r="AQ41" s="136">
        <f ca="1">OFFSET(AQ41,0,-2)+1</f>
        <v>4</v>
      </c>
      <c r="AR41" s="136">
        <f ca="1">OFFSET(AR41,0,-1)+1</f>
        <v>5</v>
      </c>
      <c r="AS41" s="137"/>
      <c r="AT41" s="137"/>
      <c r="AU41" s="137"/>
      <c r="AV41" s="137"/>
      <c r="AW41" s="137"/>
      <c r="AX41" s="137"/>
      <c r="AY41" s="136">
        <f ca="1">OFFSET(AY41,0,-1)+1</f>
        <v>1</v>
      </c>
      <c r="AZ41" s="138">
        <f ca="1">OFFSET(AZ41,0,-1)+1</f>
        <v>2</v>
      </c>
      <c r="BA41" s="138"/>
      <c r="BB41" s="136">
        <f ca="1">OFFSET(BB41,0,-2)+1</f>
        <v>3</v>
      </c>
      <c r="BC41" s="136">
        <f ca="1">OFFSET(BC41,0,-1)+1</f>
        <v>4</v>
      </c>
      <c r="BD41" s="137"/>
      <c r="BE41" s="137"/>
      <c r="BF41" s="137"/>
      <c r="BG41" s="137"/>
      <c r="BH41" s="137"/>
      <c r="BI41" s="137"/>
      <c r="BJ41" s="136">
        <f ca="1">OFFSET(BJ41,0,-1)+1</f>
        <v>1</v>
      </c>
      <c r="BK41" s="138">
        <f ca="1">OFFSET(BK41,0,-1)+1</f>
        <v>2</v>
      </c>
      <c r="BL41" s="138"/>
      <c r="BM41" s="136">
        <f ca="1">OFFSET(BM41,0,-2)+1</f>
        <v>3</v>
      </c>
      <c r="BN41" s="136">
        <f ca="1">OFFSET(BN41,0,-1)+1</f>
        <v>4</v>
      </c>
      <c r="BO41" s="137"/>
      <c r="BP41" s="137"/>
      <c r="BQ41" s="137"/>
      <c r="BR41" s="137"/>
      <c r="BS41" s="137"/>
      <c r="BT41" s="137"/>
      <c r="BU41" s="136">
        <f ca="1">OFFSET(BU41,0,-1)+1</f>
        <v>1</v>
      </c>
      <c r="BV41" s="138">
        <f ca="1">OFFSET(BV41,0,-1)+1</f>
        <v>2</v>
      </c>
      <c r="BW41" s="138"/>
      <c r="BX41" s="136">
        <f ca="1">OFFSET(BX41,0,-2)+1</f>
        <v>3</v>
      </c>
      <c r="BY41" s="136">
        <f ca="1">OFFSET(BY41,0,-1)+1</f>
        <v>4</v>
      </c>
      <c r="BZ41" s="137"/>
      <c r="CA41" s="137"/>
      <c r="CB41" s="137"/>
      <c r="CC41" s="137"/>
      <c r="CD41" s="137"/>
      <c r="CE41" s="137"/>
      <c r="CF41" s="136">
        <f ca="1">OFFSET(CF41,0,-1)+1</f>
        <v>1</v>
      </c>
      <c r="CG41" s="138">
        <f ca="1">OFFSET(CG41,0,-1)+1</f>
        <v>2</v>
      </c>
      <c r="CH41" s="138"/>
      <c r="CI41" s="136">
        <f ca="1">OFFSET(CI41,0,-2)+1</f>
        <v>3</v>
      </c>
      <c r="CJ41" s="136">
        <f ca="1">OFFSET(CJ41,0,-1)+1</f>
        <v>4</v>
      </c>
      <c r="CK41" s="137"/>
      <c r="CL41" s="137"/>
      <c r="CM41" s="137"/>
      <c r="CN41" s="137"/>
      <c r="CO41" s="137"/>
      <c r="CP41" s="137"/>
      <c r="CQ41" s="136">
        <f ca="1">OFFSET(CQ41,0,-1)+1</f>
        <v>1</v>
      </c>
      <c r="CR41" s="138">
        <f ca="1">OFFSET(CR41,0,-1)+1</f>
        <v>2</v>
      </c>
      <c r="CS41" s="138"/>
      <c r="CT41" s="136">
        <f ca="1">OFFSET(CT41,0,-2)+1</f>
        <v>3</v>
      </c>
      <c r="CU41" s="136">
        <f ca="1">OFFSET(CU41,0,-1)+1</f>
        <v>4</v>
      </c>
      <c r="CV41" s="137"/>
      <c r="CW41" s="137"/>
      <c r="CX41" s="137"/>
      <c r="CY41" s="137"/>
      <c r="CZ41" s="137"/>
      <c r="DA41" s="137"/>
      <c r="DB41" s="136">
        <f ca="1">OFFSET(DB41,0,-1)+1</f>
        <v>1</v>
      </c>
      <c r="DC41" s="138">
        <f ca="1">OFFSET(DC41,0,-1)+1</f>
        <v>2</v>
      </c>
      <c r="DD41" s="138"/>
      <c r="DE41" s="136">
        <f ca="1">OFFSET(DE41,0,-2)+1</f>
        <v>3</v>
      </c>
      <c r="DF41" s="136">
        <f ca="1">OFFSET(DF41,0,-1)+1</f>
        <v>4</v>
      </c>
      <c r="DG41" s="137"/>
      <c r="DH41" s="137"/>
      <c r="DI41" s="137"/>
      <c r="DJ41" s="137"/>
      <c r="DK41" s="137"/>
      <c r="DL41" s="137"/>
      <c r="DM41" s="136">
        <f ca="1">OFFSET(DM41,0,-1)+1</f>
        <v>1</v>
      </c>
      <c r="DN41" s="138">
        <f ca="1">OFFSET(DN41,0,-1)+1</f>
        <v>2</v>
      </c>
      <c r="DO41" s="138"/>
      <c r="DP41" s="136">
        <f ca="1">OFFSET(DP41,0,-2)+1</f>
        <v>3</v>
      </c>
      <c r="DQ41" s="135">
        <f ca="1">OFFSET(DQ41,0,-1)</f>
        <v>3</v>
      </c>
      <c r="DR41" s="136">
        <f ca="1">OFFSET(DR41,0,-1)+1</f>
        <v>4</v>
      </c>
      <c r="DS41" s="8"/>
      <c r="DT41" s="8"/>
      <c r="DU41" s="8"/>
      <c r="DV41" s="8"/>
      <c r="DW41" s="8"/>
      <c r="DX41" s="139">
        <v>0</v>
      </c>
    </row>
    <row r="42" spans="1:128" ht="24" customHeight="1">
      <c r="A42" s="10" t="s">
        <v>63</v>
      </c>
      <c r="B42" s="10"/>
      <c r="C42" s="10"/>
      <c r="D42" s="10"/>
      <c r="E42" s="11">
        <v>1</v>
      </c>
      <c r="F42" s="10"/>
      <c r="G42" s="10"/>
      <c r="H42" s="10"/>
      <c r="I42" s="10"/>
      <c r="J42" s="10"/>
      <c r="K42" s="10"/>
      <c r="L42" s="12"/>
      <c r="M42" s="13"/>
      <c r="N42" s="13"/>
      <c r="O42" s="13"/>
      <c r="Q42" s="14"/>
      <c r="R42" s="15"/>
      <c r="S42" s="16">
        <f>INDEX(PT_DIFFERENTIATION_NUM_NTAR,MATCH(A42,PT_DIFFERENTIATION_NTAR_ID,0))</f>
        <v>1</v>
      </c>
      <c r="T42" s="17" t="s">
        <v>1</v>
      </c>
      <c r="U42" s="18"/>
      <c r="V42" s="19"/>
      <c r="W42" s="20"/>
      <c r="X42" s="20"/>
      <c r="Y42" s="20"/>
      <c r="Z42" s="20"/>
      <c r="AA42" s="20"/>
      <c r="AB42" s="20"/>
      <c r="AC42" s="20"/>
      <c r="AD42" s="20"/>
      <c r="AE42" s="20"/>
      <c r="AF42" s="21"/>
      <c r="AG42" s="19" t="str">
        <f>INDEX(PT_DIFFERENTIATION_NTAR,MATCH(A42,PT_DIFFERENTIATION_NTAR_ID,0))</f>
        <v>Тариф на горячую воду</v>
      </c>
      <c r="AH42" s="20"/>
      <c r="AI42" s="20"/>
      <c r="AJ42" s="20"/>
      <c r="AK42" s="20"/>
      <c r="AL42" s="20"/>
      <c r="AM42" s="20"/>
      <c r="AN42" s="20"/>
      <c r="AO42" s="20"/>
      <c r="AP42" s="20"/>
      <c r="AQ42" s="20"/>
      <c r="AR42" s="19"/>
      <c r="AS42" s="20"/>
      <c r="AT42" s="20"/>
      <c r="AU42" s="20"/>
      <c r="AV42" s="20"/>
      <c r="AW42" s="20"/>
      <c r="AX42" s="20"/>
      <c r="AY42" s="20"/>
      <c r="AZ42" s="20"/>
      <c r="BA42" s="20"/>
      <c r="BB42" s="21"/>
      <c r="BC42" s="19"/>
      <c r="BD42" s="20"/>
      <c r="BE42" s="20"/>
      <c r="BF42" s="20"/>
      <c r="BG42" s="20"/>
      <c r="BH42" s="20"/>
      <c r="BI42" s="20"/>
      <c r="BJ42" s="20"/>
      <c r="BK42" s="20"/>
      <c r="BL42" s="20"/>
      <c r="BM42" s="21"/>
      <c r="BN42" s="19"/>
      <c r="BO42" s="20"/>
      <c r="BP42" s="20"/>
      <c r="BQ42" s="20"/>
      <c r="BR42" s="20"/>
      <c r="BS42" s="20"/>
      <c r="BT42" s="20"/>
      <c r="BU42" s="20"/>
      <c r="BV42" s="20"/>
      <c r="BW42" s="20"/>
      <c r="BX42" s="21"/>
      <c r="BY42" s="19"/>
      <c r="BZ42" s="20"/>
      <c r="CA42" s="20"/>
      <c r="CB42" s="20"/>
      <c r="CC42" s="20"/>
      <c r="CD42" s="20"/>
      <c r="CE42" s="20"/>
      <c r="CF42" s="20"/>
      <c r="CG42" s="20"/>
      <c r="CH42" s="20"/>
      <c r="CI42" s="21"/>
      <c r="CJ42" s="19"/>
      <c r="CK42" s="20"/>
      <c r="CL42" s="20"/>
      <c r="CM42" s="20"/>
      <c r="CN42" s="20"/>
      <c r="CO42" s="20"/>
      <c r="CP42" s="20"/>
      <c r="CQ42" s="20"/>
      <c r="CR42" s="20"/>
      <c r="CS42" s="20"/>
      <c r="CT42" s="21"/>
      <c r="CU42" s="19"/>
      <c r="CV42" s="20"/>
      <c r="CW42" s="20"/>
      <c r="CX42" s="20"/>
      <c r="CY42" s="20"/>
      <c r="CZ42" s="20"/>
      <c r="DA42" s="20"/>
      <c r="DB42" s="20"/>
      <c r="DC42" s="20"/>
      <c r="DD42" s="20"/>
      <c r="DE42" s="21"/>
      <c r="DF42" s="19"/>
      <c r="DG42" s="20"/>
      <c r="DH42" s="20"/>
      <c r="DI42" s="20"/>
      <c r="DJ42" s="20"/>
      <c r="DK42" s="20"/>
      <c r="DL42" s="20"/>
      <c r="DM42" s="20"/>
      <c r="DN42" s="20"/>
      <c r="DO42" s="20"/>
      <c r="DP42" s="21"/>
      <c r="DQ42" s="21"/>
      <c r="DR42" s="22" t="str">
        <f>"Указывается наименование тарифа в случае "&amp;IF(TEMPLATE_GROUP="P","утверждения нескольких тарифов","подачи предложения по нескольким тарифам")&amp;".
В случае наличия нескольких тарифов информация по ним указывается в отдельных строках."</f>
        <v>Указывается наименование тарифа в случае утверждения нескольких тарифов.
В случае наличия нескольких тарифов информация по ним указывается в отдельных строках.</v>
      </c>
      <c r="DT42" s="23"/>
      <c r="DU42" s="23" t="str">
        <f t="shared" ref="DU42:DU58" si="1">IF(T42="","",T42)</f>
        <v>Наименование тарифа</v>
      </c>
      <c r="DV42" s="23"/>
      <c r="DW42" s="23"/>
      <c r="DX42" s="7">
        <v>23</v>
      </c>
    </row>
    <row r="43" spans="1:128" ht="24" customHeight="1">
      <c r="A43" s="10" t="s">
        <v>63</v>
      </c>
      <c r="B43" s="10" t="s">
        <v>64</v>
      </c>
      <c r="C43" s="10"/>
      <c r="D43" s="10"/>
      <c r="E43" s="24"/>
      <c r="F43" s="11">
        <v>1</v>
      </c>
      <c r="G43" s="10"/>
      <c r="H43" s="10"/>
      <c r="I43" s="10"/>
      <c r="J43" s="10"/>
      <c r="K43" s="10"/>
      <c r="L43" s="12"/>
      <c r="M43" s="13"/>
      <c r="N43" s="13"/>
      <c r="O43" s="13"/>
      <c r="P43" s="25"/>
      <c r="Q43" s="26"/>
      <c r="R43" s="27"/>
      <c r="S43" s="16" t="str">
        <f>INDEX(PT_DIFFERENTIATION_NUM_TER,MATCH(B43,PT_DIFFERENTIATION_TER_ID,0))</f>
        <v>1.1</v>
      </c>
      <c r="T43" s="28" t="s">
        <v>2</v>
      </c>
      <c r="U43" s="18"/>
      <c r="V43" s="19"/>
      <c r="W43" s="20"/>
      <c r="X43" s="20"/>
      <c r="Y43" s="20"/>
      <c r="Z43" s="20"/>
      <c r="AA43" s="20"/>
      <c r="AB43" s="20"/>
      <c r="AC43" s="20"/>
      <c r="AD43" s="20"/>
      <c r="AE43" s="20"/>
      <c r="AF43" s="21"/>
      <c r="AG43" s="19" t="str">
        <f>INDEX(PT_DIFFERENTIATION_TER,MATCH(B43,PT_DIFFERENTIATION_TER_ID,0))</f>
        <v>без дифференциации</v>
      </c>
      <c r="AH43" s="20"/>
      <c r="AI43" s="20"/>
      <c r="AJ43" s="20"/>
      <c r="AK43" s="20"/>
      <c r="AL43" s="20"/>
      <c r="AM43" s="20"/>
      <c r="AN43" s="20"/>
      <c r="AO43" s="20"/>
      <c r="AP43" s="20"/>
      <c r="AQ43" s="20"/>
      <c r="AR43" s="19"/>
      <c r="AS43" s="20"/>
      <c r="AT43" s="20"/>
      <c r="AU43" s="20"/>
      <c r="AV43" s="20"/>
      <c r="AW43" s="20"/>
      <c r="AX43" s="20"/>
      <c r="AY43" s="20"/>
      <c r="AZ43" s="20"/>
      <c r="BA43" s="20"/>
      <c r="BB43" s="21"/>
      <c r="BC43" s="19"/>
      <c r="BD43" s="20"/>
      <c r="BE43" s="20"/>
      <c r="BF43" s="20"/>
      <c r="BG43" s="20"/>
      <c r="BH43" s="20"/>
      <c r="BI43" s="20"/>
      <c r="BJ43" s="20"/>
      <c r="BK43" s="20"/>
      <c r="BL43" s="20"/>
      <c r="BM43" s="21"/>
      <c r="BN43" s="19"/>
      <c r="BO43" s="20"/>
      <c r="BP43" s="20"/>
      <c r="BQ43" s="20"/>
      <c r="BR43" s="20"/>
      <c r="BS43" s="20"/>
      <c r="BT43" s="20"/>
      <c r="BU43" s="20"/>
      <c r="BV43" s="20"/>
      <c r="BW43" s="20"/>
      <c r="BX43" s="21"/>
      <c r="BY43" s="19"/>
      <c r="BZ43" s="20"/>
      <c r="CA43" s="20"/>
      <c r="CB43" s="20"/>
      <c r="CC43" s="20"/>
      <c r="CD43" s="20"/>
      <c r="CE43" s="20"/>
      <c r="CF43" s="20"/>
      <c r="CG43" s="20"/>
      <c r="CH43" s="20"/>
      <c r="CI43" s="21"/>
      <c r="CJ43" s="19"/>
      <c r="CK43" s="20"/>
      <c r="CL43" s="20"/>
      <c r="CM43" s="20"/>
      <c r="CN43" s="20"/>
      <c r="CO43" s="20"/>
      <c r="CP43" s="20"/>
      <c r="CQ43" s="20"/>
      <c r="CR43" s="20"/>
      <c r="CS43" s="20"/>
      <c r="CT43" s="21"/>
      <c r="CU43" s="19"/>
      <c r="CV43" s="20"/>
      <c r="CW43" s="20"/>
      <c r="CX43" s="20"/>
      <c r="CY43" s="20"/>
      <c r="CZ43" s="20"/>
      <c r="DA43" s="20"/>
      <c r="DB43" s="20"/>
      <c r="DC43" s="20"/>
      <c r="DD43" s="20"/>
      <c r="DE43" s="21"/>
      <c r="DF43" s="19"/>
      <c r="DG43" s="20"/>
      <c r="DH43" s="20"/>
      <c r="DI43" s="20"/>
      <c r="DJ43" s="20"/>
      <c r="DK43" s="20"/>
      <c r="DL43" s="20"/>
      <c r="DM43" s="20"/>
      <c r="DN43" s="20"/>
      <c r="DO43" s="20"/>
      <c r="DP43" s="21"/>
      <c r="DQ43" s="21"/>
      <c r="DR43" s="22" t="s">
        <v>3</v>
      </c>
      <c r="DT43" s="23"/>
      <c r="DU43" s="23" t="str">
        <f t="shared" si="1"/>
        <v>Территория действия тарифа</v>
      </c>
      <c r="DV43" s="23"/>
      <c r="DW43" s="23"/>
      <c r="DX43" s="7">
        <v>23</v>
      </c>
    </row>
    <row r="44" spans="1:128" ht="24" customHeight="1">
      <c r="A44" s="10" t="s">
        <v>63</v>
      </c>
      <c r="B44" s="10" t="s">
        <v>64</v>
      </c>
      <c r="C44" s="10" t="s">
        <v>65</v>
      </c>
      <c r="D44" s="10"/>
      <c r="E44" s="24"/>
      <c r="F44" s="24"/>
      <c r="G44" s="11">
        <v>1</v>
      </c>
      <c r="H44" s="10"/>
      <c r="I44" s="10"/>
      <c r="J44" s="10"/>
      <c r="K44" s="10"/>
      <c r="L44" s="12"/>
      <c r="M44" s="13"/>
      <c r="N44" s="13"/>
      <c r="O44" s="13"/>
      <c r="P44" s="29"/>
      <c r="Q44" s="26"/>
      <c r="R44" s="27"/>
      <c r="S44" s="16" t="str">
        <f>INDEX(PT_DIFFERENTIATION_NUM_CS,MATCH(C44,PT_DIFFERENTIATION_CS_ID,0))</f>
        <v>1.1.1</v>
      </c>
      <c r="T44" s="30" t="s">
        <v>4</v>
      </c>
      <c r="U44" s="18"/>
      <c r="V44" s="19"/>
      <c r="W44" s="20"/>
      <c r="X44" s="20"/>
      <c r="Y44" s="20"/>
      <c r="Z44" s="20"/>
      <c r="AA44" s="20"/>
      <c r="AB44" s="20"/>
      <c r="AC44" s="20"/>
      <c r="AD44" s="20"/>
      <c r="AE44" s="20"/>
      <c r="AF44" s="21"/>
      <c r="AG44" s="19" t="str">
        <f>INDEX(PT_DIFFERENTIATION_CS,MATCH(C44,PT_DIFFERENTIATION_CS_ID,0))</f>
        <v>без дифференциации</v>
      </c>
      <c r="AH44" s="20"/>
      <c r="AI44" s="20"/>
      <c r="AJ44" s="20"/>
      <c r="AK44" s="20"/>
      <c r="AL44" s="20"/>
      <c r="AM44" s="20"/>
      <c r="AN44" s="20"/>
      <c r="AO44" s="20"/>
      <c r="AP44" s="20"/>
      <c r="AQ44" s="20"/>
      <c r="AR44" s="19"/>
      <c r="AS44" s="20"/>
      <c r="AT44" s="20"/>
      <c r="AU44" s="20"/>
      <c r="AV44" s="20"/>
      <c r="AW44" s="20"/>
      <c r="AX44" s="20"/>
      <c r="AY44" s="20"/>
      <c r="AZ44" s="20"/>
      <c r="BA44" s="20"/>
      <c r="BB44" s="21"/>
      <c r="BC44" s="19"/>
      <c r="BD44" s="20"/>
      <c r="BE44" s="20"/>
      <c r="BF44" s="20"/>
      <c r="BG44" s="20"/>
      <c r="BH44" s="20"/>
      <c r="BI44" s="20"/>
      <c r="BJ44" s="20"/>
      <c r="BK44" s="20"/>
      <c r="BL44" s="20"/>
      <c r="BM44" s="21"/>
      <c r="BN44" s="19"/>
      <c r="BO44" s="20"/>
      <c r="BP44" s="20"/>
      <c r="BQ44" s="20"/>
      <c r="BR44" s="20"/>
      <c r="BS44" s="20"/>
      <c r="BT44" s="20"/>
      <c r="BU44" s="20"/>
      <c r="BV44" s="20"/>
      <c r="BW44" s="20"/>
      <c r="BX44" s="21"/>
      <c r="BY44" s="19"/>
      <c r="BZ44" s="20"/>
      <c r="CA44" s="20"/>
      <c r="CB44" s="20"/>
      <c r="CC44" s="20"/>
      <c r="CD44" s="20"/>
      <c r="CE44" s="20"/>
      <c r="CF44" s="20"/>
      <c r="CG44" s="20"/>
      <c r="CH44" s="20"/>
      <c r="CI44" s="21"/>
      <c r="CJ44" s="19"/>
      <c r="CK44" s="20"/>
      <c r="CL44" s="20"/>
      <c r="CM44" s="20"/>
      <c r="CN44" s="20"/>
      <c r="CO44" s="20"/>
      <c r="CP44" s="20"/>
      <c r="CQ44" s="20"/>
      <c r="CR44" s="20"/>
      <c r="CS44" s="20"/>
      <c r="CT44" s="21"/>
      <c r="CU44" s="19"/>
      <c r="CV44" s="20"/>
      <c r="CW44" s="20"/>
      <c r="CX44" s="20"/>
      <c r="CY44" s="20"/>
      <c r="CZ44" s="20"/>
      <c r="DA44" s="20"/>
      <c r="DB44" s="20"/>
      <c r="DC44" s="20"/>
      <c r="DD44" s="20"/>
      <c r="DE44" s="21"/>
      <c r="DF44" s="19"/>
      <c r="DG44" s="20"/>
      <c r="DH44" s="20"/>
      <c r="DI44" s="20"/>
      <c r="DJ44" s="20"/>
      <c r="DK44" s="20"/>
      <c r="DL44" s="20"/>
      <c r="DM44" s="20"/>
      <c r="DN44" s="20"/>
      <c r="DO44" s="20"/>
      <c r="DP44" s="21"/>
      <c r="DQ44" s="21"/>
      <c r="DR44" s="22" t="s">
        <v>5</v>
      </c>
      <c r="DT44" s="23"/>
      <c r="DU44" s="23" t="str">
        <f t="shared" si="1"/>
        <v>Наименование централизованной системы горячего водоснабжения</v>
      </c>
      <c r="DV44" s="23"/>
      <c r="DW44" s="23"/>
      <c r="DX44" s="7">
        <v>23</v>
      </c>
    </row>
    <row r="45" spans="1:128" ht="24" customHeight="1">
      <c r="A45" s="10" t="s">
        <v>63</v>
      </c>
      <c r="B45" s="10" t="s">
        <v>64</v>
      </c>
      <c r="C45" s="10" t="s">
        <v>65</v>
      </c>
      <c r="D45" s="10" t="s">
        <v>66</v>
      </c>
      <c r="E45" s="24"/>
      <c r="F45" s="24"/>
      <c r="G45" s="24"/>
      <c r="H45" s="24"/>
      <c r="I45" s="31" t="str">
        <f>S44&amp;".1"</f>
        <v>1.1.1.1</v>
      </c>
      <c r="J45" s="10"/>
      <c r="K45" s="10"/>
      <c r="L45" s="12"/>
      <c r="P45" s="32">
        <v>1</v>
      </c>
      <c r="Q45" s="33"/>
      <c r="R45" s="34"/>
      <c r="S45" s="16" t="str">
        <f>$I45</f>
        <v>1.1.1.1</v>
      </c>
      <c r="T45" s="35" t="s">
        <v>6</v>
      </c>
      <c r="U45" s="18"/>
      <c r="V45" s="36"/>
      <c r="W45" s="37"/>
      <c r="X45" s="37"/>
      <c r="Y45" s="37"/>
      <c r="Z45" s="37"/>
      <c r="AA45" s="37"/>
      <c r="AB45" s="37"/>
      <c r="AC45" s="37"/>
      <c r="AD45" s="37"/>
      <c r="AE45" s="37"/>
      <c r="AF45" s="38"/>
      <c r="AG45" s="39"/>
      <c r="AH45" s="40"/>
      <c r="AI45" s="40"/>
      <c r="AJ45" s="40"/>
      <c r="AK45" s="40"/>
      <c r="AL45" s="40"/>
      <c r="AM45" s="40"/>
      <c r="AN45" s="40"/>
      <c r="AO45" s="40"/>
      <c r="AP45" s="40"/>
      <c r="AQ45" s="40"/>
      <c r="AR45" s="36"/>
      <c r="AS45" s="37"/>
      <c r="AT45" s="37"/>
      <c r="AU45" s="37"/>
      <c r="AV45" s="37"/>
      <c r="AW45" s="37"/>
      <c r="AX45" s="37"/>
      <c r="AY45" s="37"/>
      <c r="AZ45" s="37"/>
      <c r="BA45" s="37"/>
      <c r="BB45" s="38"/>
      <c r="BC45" s="36"/>
      <c r="BD45" s="37"/>
      <c r="BE45" s="37"/>
      <c r="BF45" s="37"/>
      <c r="BG45" s="37"/>
      <c r="BH45" s="37"/>
      <c r="BI45" s="37"/>
      <c r="BJ45" s="37"/>
      <c r="BK45" s="37"/>
      <c r="BL45" s="37"/>
      <c r="BM45" s="38"/>
      <c r="BN45" s="36"/>
      <c r="BO45" s="37"/>
      <c r="BP45" s="37"/>
      <c r="BQ45" s="37"/>
      <c r="BR45" s="37"/>
      <c r="BS45" s="37"/>
      <c r="BT45" s="37"/>
      <c r="BU45" s="37"/>
      <c r="BV45" s="37"/>
      <c r="BW45" s="37"/>
      <c r="BX45" s="38"/>
      <c r="BY45" s="36"/>
      <c r="BZ45" s="37"/>
      <c r="CA45" s="37"/>
      <c r="CB45" s="37"/>
      <c r="CC45" s="37"/>
      <c r="CD45" s="37"/>
      <c r="CE45" s="37"/>
      <c r="CF45" s="37"/>
      <c r="CG45" s="37"/>
      <c r="CH45" s="37"/>
      <c r="CI45" s="38"/>
      <c r="CJ45" s="36"/>
      <c r="CK45" s="37"/>
      <c r="CL45" s="37"/>
      <c r="CM45" s="37"/>
      <c r="CN45" s="37"/>
      <c r="CO45" s="37"/>
      <c r="CP45" s="37"/>
      <c r="CQ45" s="37"/>
      <c r="CR45" s="37"/>
      <c r="CS45" s="37"/>
      <c r="CT45" s="38"/>
      <c r="CU45" s="36"/>
      <c r="CV45" s="37"/>
      <c r="CW45" s="37"/>
      <c r="CX45" s="37"/>
      <c r="CY45" s="37"/>
      <c r="CZ45" s="37"/>
      <c r="DA45" s="37"/>
      <c r="DB45" s="37"/>
      <c r="DC45" s="37"/>
      <c r="DD45" s="37"/>
      <c r="DE45" s="38"/>
      <c r="DF45" s="36"/>
      <c r="DG45" s="37"/>
      <c r="DH45" s="37"/>
      <c r="DI45" s="37"/>
      <c r="DJ45" s="37"/>
      <c r="DK45" s="37"/>
      <c r="DL45" s="37"/>
      <c r="DM45" s="37"/>
      <c r="DN45" s="37"/>
      <c r="DO45" s="37"/>
      <c r="DP45" s="38"/>
      <c r="DQ45" s="41"/>
      <c r="DR45" s="22" t="s">
        <v>7</v>
      </c>
      <c r="DT45" s="23"/>
      <c r="DU45" s="23" t="str">
        <f t="shared" si="1"/>
        <v>Наименование признака дифференциации</v>
      </c>
      <c r="DV45" s="23"/>
      <c r="DW45" s="23"/>
      <c r="DX45" s="7">
        <v>23</v>
      </c>
    </row>
    <row r="46" spans="1:128" ht="24" customHeight="1">
      <c r="A46" s="10" t="s">
        <v>63</v>
      </c>
      <c r="B46" s="10" t="s">
        <v>64</v>
      </c>
      <c r="C46" s="10" t="s">
        <v>65</v>
      </c>
      <c r="D46" s="10" t="s">
        <v>66</v>
      </c>
      <c r="E46" s="24"/>
      <c r="F46" s="24"/>
      <c r="G46" s="24"/>
      <c r="H46" s="24"/>
      <c r="I46" s="42"/>
      <c r="J46" s="31" t="str">
        <f>I45&amp;".1"</f>
        <v>1.1.1.1.1</v>
      </c>
      <c r="K46" s="10"/>
      <c r="L46" s="12" t="s">
        <v>8</v>
      </c>
      <c r="P46" s="32"/>
      <c r="Q46" s="32">
        <v>1</v>
      </c>
      <c r="R46" s="43"/>
      <c r="S46" s="16" t="str">
        <f>$J46</f>
        <v>1.1.1.1.1</v>
      </c>
      <c r="T46" s="44" t="s">
        <v>9</v>
      </c>
      <c r="U46" s="18"/>
      <c r="V46" s="45"/>
      <c r="W46" s="46"/>
      <c r="X46" s="46"/>
      <c r="Y46" s="46"/>
      <c r="Z46" s="46"/>
      <c r="AA46" s="46"/>
      <c r="AB46" s="46"/>
      <c r="AC46" s="46"/>
      <c r="AD46" s="46"/>
      <c r="AE46" s="46"/>
      <c r="AF46" s="47"/>
      <c r="AG46" s="45" t="s">
        <v>67</v>
      </c>
      <c r="AH46" s="46"/>
      <c r="AI46" s="46"/>
      <c r="AJ46" s="46"/>
      <c r="AK46" s="46"/>
      <c r="AL46" s="46"/>
      <c r="AM46" s="46"/>
      <c r="AN46" s="46"/>
      <c r="AO46" s="46"/>
      <c r="AP46" s="46"/>
      <c r="AQ46" s="46"/>
      <c r="AR46" s="45"/>
      <c r="AS46" s="46"/>
      <c r="AT46" s="46"/>
      <c r="AU46" s="46"/>
      <c r="AV46" s="46"/>
      <c r="AW46" s="46"/>
      <c r="AX46" s="46"/>
      <c r="AY46" s="46"/>
      <c r="AZ46" s="46"/>
      <c r="BA46" s="46"/>
      <c r="BB46" s="47"/>
      <c r="BC46" s="45"/>
      <c r="BD46" s="46"/>
      <c r="BE46" s="46"/>
      <c r="BF46" s="46"/>
      <c r="BG46" s="46"/>
      <c r="BH46" s="46"/>
      <c r="BI46" s="46"/>
      <c r="BJ46" s="46"/>
      <c r="BK46" s="46"/>
      <c r="BL46" s="46"/>
      <c r="BM46" s="47"/>
      <c r="BN46" s="45"/>
      <c r="BO46" s="46"/>
      <c r="BP46" s="46"/>
      <c r="BQ46" s="46"/>
      <c r="BR46" s="46"/>
      <c r="BS46" s="46"/>
      <c r="BT46" s="46"/>
      <c r="BU46" s="46"/>
      <c r="BV46" s="46"/>
      <c r="BW46" s="46"/>
      <c r="BX46" s="47"/>
      <c r="BY46" s="45"/>
      <c r="BZ46" s="46"/>
      <c r="CA46" s="46"/>
      <c r="CB46" s="46"/>
      <c r="CC46" s="46"/>
      <c r="CD46" s="46"/>
      <c r="CE46" s="46"/>
      <c r="CF46" s="46"/>
      <c r="CG46" s="46"/>
      <c r="CH46" s="46"/>
      <c r="CI46" s="47"/>
      <c r="CJ46" s="45"/>
      <c r="CK46" s="46"/>
      <c r="CL46" s="46"/>
      <c r="CM46" s="46"/>
      <c r="CN46" s="46"/>
      <c r="CO46" s="46"/>
      <c r="CP46" s="46"/>
      <c r="CQ46" s="46"/>
      <c r="CR46" s="46"/>
      <c r="CS46" s="46"/>
      <c r="CT46" s="47"/>
      <c r="CU46" s="45"/>
      <c r="CV46" s="46"/>
      <c r="CW46" s="46"/>
      <c r="CX46" s="46"/>
      <c r="CY46" s="46"/>
      <c r="CZ46" s="46"/>
      <c r="DA46" s="46"/>
      <c r="DB46" s="46"/>
      <c r="DC46" s="46"/>
      <c r="DD46" s="46"/>
      <c r="DE46" s="47"/>
      <c r="DF46" s="45"/>
      <c r="DG46" s="46"/>
      <c r="DH46" s="46"/>
      <c r="DI46" s="46"/>
      <c r="DJ46" s="46"/>
      <c r="DK46" s="46"/>
      <c r="DL46" s="46"/>
      <c r="DM46" s="46"/>
      <c r="DN46" s="46"/>
      <c r="DO46" s="46"/>
      <c r="DP46" s="47"/>
      <c r="DQ46" s="47"/>
      <c r="DR46" s="48" t="s">
        <v>10</v>
      </c>
      <c r="DT46" s="23"/>
      <c r="DU46" s="23" t="str">
        <f t="shared" si="1"/>
        <v>Группа потребителей</v>
      </c>
      <c r="DV46" s="23"/>
      <c r="DW46" s="23"/>
      <c r="DX46" s="7">
        <v>23</v>
      </c>
    </row>
    <row r="47" spans="1:128" ht="24" customHeight="1">
      <c r="A47" s="10" t="s">
        <v>63</v>
      </c>
      <c r="B47" s="10" t="s">
        <v>64</v>
      </c>
      <c r="C47" s="10" t="s">
        <v>65</v>
      </c>
      <c r="D47" s="10" t="s">
        <v>66</v>
      </c>
      <c r="E47" s="24"/>
      <c r="F47" s="24"/>
      <c r="G47" s="24"/>
      <c r="H47" s="24"/>
      <c r="I47" s="42"/>
      <c r="J47" s="42"/>
      <c r="K47" s="31" t="str">
        <f>J46&amp;".1"</f>
        <v>1.1.1.1.1.1</v>
      </c>
      <c r="L47" s="12"/>
      <c r="P47" s="32"/>
      <c r="Q47" s="32"/>
      <c r="R47" s="43">
        <v>1</v>
      </c>
      <c r="S47" s="16" t="str">
        <f>$K47</f>
        <v>1.1.1.1.1.1</v>
      </c>
      <c r="T47" s="49" t="s">
        <v>68</v>
      </c>
      <c r="U47" s="18"/>
      <c r="V47" s="50"/>
      <c r="W47" s="50"/>
      <c r="X47" s="50"/>
      <c r="Y47" s="50"/>
      <c r="Z47" s="50"/>
      <c r="AA47" s="50"/>
      <c r="AB47" s="50"/>
      <c r="AC47" s="51"/>
      <c r="AD47" s="52" t="s">
        <v>11</v>
      </c>
      <c r="AE47" s="53"/>
      <c r="AF47" s="52" t="s">
        <v>11</v>
      </c>
      <c r="AG47" s="50"/>
      <c r="AH47" s="50">
        <v>64.819999999999993</v>
      </c>
      <c r="AI47" s="50"/>
      <c r="AJ47" s="50"/>
      <c r="AK47" s="50">
        <v>2630.09</v>
      </c>
      <c r="AL47" s="50"/>
      <c r="AM47" s="50"/>
      <c r="AN47" s="51">
        <v>45658</v>
      </c>
      <c r="AO47" s="52" t="s">
        <v>11</v>
      </c>
      <c r="AP47" s="53">
        <v>45838</v>
      </c>
      <c r="AQ47" s="52" t="s">
        <v>11</v>
      </c>
      <c r="AR47" s="50"/>
      <c r="AS47" s="50">
        <v>70.650000000000006</v>
      </c>
      <c r="AT47" s="50"/>
      <c r="AU47" s="50"/>
      <c r="AV47" s="50">
        <v>2721.76</v>
      </c>
      <c r="AW47" s="50"/>
      <c r="AX47" s="50"/>
      <c r="AY47" s="51">
        <v>45839</v>
      </c>
      <c r="AZ47" s="52" t="s">
        <v>11</v>
      </c>
      <c r="BA47" s="53">
        <v>46022</v>
      </c>
      <c r="BB47" s="52" t="s">
        <v>11</v>
      </c>
      <c r="BC47" s="50"/>
      <c r="BD47" s="50">
        <v>70.650000000000006</v>
      </c>
      <c r="BE47" s="50"/>
      <c r="BF47" s="50"/>
      <c r="BG47" s="50">
        <v>2721.76</v>
      </c>
      <c r="BH47" s="50"/>
      <c r="BI47" s="50"/>
      <c r="BJ47" s="51">
        <v>46023</v>
      </c>
      <c r="BK47" s="52" t="s">
        <v>11</v>
      </c>
      <c r="BL47" s="53">
        <v>46203</v>
      </c>
      <c r="BM47" s="52" t="s">
        <v>11</v>
      </c>
      <c r="BN47" s="50"/>
      <c r="BO47" s="50">
        <v>74.459999999999994</v>
      </c>
      <c r="BP47" s="50"/>
      <c r="BQ47" s="50"/>
      <c r="BR47" s="50">
        <v>2868.73</v>
      </c>
      <c r="BS47" s="50"/>
      <c r="BT47" s="50"/>
      <c r="BU47" s="51">
        <v>46204</v>
      </c>
      <c r="BV47" s="52" t="s">
        <v>11</v>
      </c>
      <c r="BW47" s="53">
        <v>46387</v>
      </c>
      <c r="BX47" s="52" t="s">
        <v>11</v>
      </c>
      <c r="BY47" s="50"/>
      <c r="BZ47" s="50">
        <v>74.459999999999994</v>
      </c>
      <c r="CA47" s="50"/>
      <c r="CB47" s="50"/>
      <c r="CC47" s="50">
        <v>2868.73</v>
      </c>
      <c r="CD47" s="50"/>
      <c r="CE47" s="50"/>
      <c r="CF47" s="51">
        <v>46388</v>
      </c>
      <c r="CG47" s="52" t="s">
        <v>11</v>
      </c>
      <c r="CH47" s="53">
        <v>46568</v>
      </c>
      <c r="CI47" s="52" t="s">
        <v>11</v>
      </c>
      <c r="CJ47" s="50"/>
      <c r="CK47" s="50">
        <v>78.03</v>
      </c>
      <c r="CL47" s="50"/>
      <c r="CM47" s="50"/>
      <c r="CN47" s="50">
        <v>2916.66</v>
      </c>
      <c r="CO47" s="50"/>
      <c r="CP47" s="50"/>
      <c r="CQ47" s="51">
        <v>46569</v>
      </c>
      <c r="CR47" s="52" t="s">
        <v>11</v>
      </c>
      <c r="CS47" s="53">
        <v>46752</v>
      </c>
      <c r="CT47" s="52" t="s">
        <v>11</v>
      </c>
      <c r="CU47" s="50"/>
      <c r="CV47" s="50">
        <v>78.03</v>
      </c>
      <c r="CW47" s="50"/>
      <c r="CX47" s="50"/>
      <c r="CY47" s="50">
        <v>2916.66</v>
      </c>
      <c r="CZ47" s="50"/>
      <c r="DA47" s="50"/>
      <c r="DB47" s="51">
        <v>46753</v>
      </c>
      <c r="DC47" s="52" t="s">
        <v>11</v>
      </c>
      <c r="DD47" s="53">
        <v>46934</v>
      </c>
      <c r="DE47" s="52" t="s">
        <v>11</v>
      </c>
      <c r="DF47" s="50"/>
      <c r="DG47" s="50">
        <v>81.75</v>
      </c>
      <c r="DH47" s="50"/>
      <c r="DI47" s="50"/>
      <c r="DJ47" s="50">
        <v>3055.67</v>
      </c>
      <c r="DK47" s="50"/>
      <c r="DL47" s="50"/>
      <c r="DM47" s="51">
        <v>46935</v>
      </c>
      <c r="DN47" s="52" t="s">
        <v>11</v>
      </c>
      <c r="DO47" s="53">
        <v>47118</v>
      </c>
      <c r="DP47" s="52" t="s">
        <v>11</v>
      </c>
      <c r="DQ47" s="54"/>
      <c r="DR47" s="55" t="str">
        <f>"В колонке 'Параметр дифференциации тарифов' указывается значение дополнительного признака дифференциации.
При "&amp;IF(TEMPLATE_GROUP="P","утверждении двухставочного тарифа","подаче предложения на двухставочный тариф")&amp;" колонка 'Одноставочный тариф' не заполняется.
При "&amp;IF(TEMPLATE_GROUP="P","утверждении одноставочного тарифа","подаче предложения на одноставочный тариф")&amp;"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f>
        <v>В колонке 'Параметр дифференциации тарифов' указывается значение дополнительного признака дифференциации.
При утверждении двухставочного тарифа колонка 'Одноставочный тариф' не заполняется.
При утверждении одноставочного тарифа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v>
      </c>
      <c r="DS47" s="8" t="e">
        <f ca="1">STRCHECKDATE(V48:DQ48)</f>
        <v>#NAME?</v>
      </c>
      <c r="DT47" s="23"/>
      <c r="DU47" s="23" t="str">
        <f t="shared" si="1"/>
        <v>для прочих потребителей (без учета НДС)</v>
      </c>
      <c r="DV47" s="23"/>
      <c r="DW47" s="23"/>
      <c r="DX47" s="7">
        <v>23</v>
      </c>
    </row>
    <row r="48" spans="1:128" ht="0" hidden="1" customHeight="1">
      <c r="A48" s="10" t="s">
        <v>63</v>
      </c>
      <c r="B48" s="10" t="s">
        <v>64</v>
      </c>
      <c r="C48" s="10" t="s">
        <v>65</v>
      </c>
      <c r="D48" s="10" t="s">
        <v>66</v>
      </c>
      <c r="E48" s="24"/>
      <c r="F48" s="24"/>
      <c r="G48" s="24"/>
      <c r="H48" s="24"/>
      <c r="I48" s="42"/>
      <c r="J48" s="42"/>
      <c r="K48" s="31"/>
      <c r="L48" s="12"/>
      <c r="P48" s="32"/>
      <c r="Q48" s="32"/>
      <c r="R48" s="43"/>
      <c r="S48" s="56"/>
      <c r="T48" s="18"/>
      <c r="U48" s="18"/>
      <c r="V48" s="57"/>
      <c r="W48" s="57"/>
      <c r="X48" s="57"/>
      <c r="Y48" s="57"/>
      <c r="Z48" s="57"/>
      <c r="AA48" s="57"/>
      <c r="AB48" s="57"/>
      <c r="AC48" s="58"/>
      <c r="AD48" s="52"/>
      <c r="AE48" s="59"/>
      <c r="AF48" s="52"/>
      <c r="AG48" s="57"/>
      <c r="AH48" s="57"/>
      <c r="AI48" s="57"/>
      <c r="AJ48" s="57"/>
      <c r="AK48" s="57"/>
      <c r="AL48" s="57"/>
      <c r="AM48" s="57"/>
      <c r="AN48" s="58"/>
      <c r="AO48" s="52"/>
      <c r="AP48" s="59"/>
      <c r="AQ48" s="52"/>
      <c r="AR48" s="57"/>
      <c r="AS48" s="57"/>
      <c r="AT48" s="57"/>
      <c r="AU48" s="57"/>
      <c r="AV48" s="57"/>
      <c r="AW48" s="57"/>
      <c r="AX48" s="57"/>
      <c r="AY48" s="58"/>
      <c r="AZ48" s="52"/>
      <c r="BA48" s="59"/>
      <c r="BB48" s="52"/>
      <c r="BC48" s="57"/>
      <c r="BD48" s="57"/>
      <c r="BE48" s="57"/>
      <c r="BF48" s="57"/>
      <c r="BG48" s="57"/>
      <c r="BH48" s="57"/>
      <c r="BI48" s="57"/>
      <c r="BJ48" s="58"/>
      <c r="BK48" s="52"/>
      <c r="BL48" s="59"/>
      <c r="BM48" s="52"/>
      <c r="BN48" s="57"/>
      <c r="BO48" s="57"/>
      <c r="BP48" s="57"/>
      <c r="BQ48" s="57"/>
      <c r="BR48" s="57"/>
      <c r="BS48" s="57"/>
      <c r="BT48" s="57"/>
      <c r="BU48" s="58"/>
      <c r="BV48" s="52"/>
      <c r="BW48" s="59"/>
      <c r="BX48" s="52"/>
      <c r="BY48" s="57"/>
      <c r="BZ48" s="57"/>
      <c r="CA48" s="57"/>
      <c r="CB48" s="57"/>
      <c r="CC48" s="57"/>
      <c r="CD48" s="57"/>
      <c r="CE48" s="57"/>
      <c r="CF48" s="58"/>
      <c r="CG48" s="52"/>
      <c r="CH48" s="59"/>
      <c r="CI48" s="52"/>
      <c r="CJ48" s="57"/>
      <c r="CK48" s="57"/>
      <c r="CL48" s="57"/>
      <c r="CM48" s="57"/>
      <c r="CN48" s="57"/>
      <c r="CO48" s="57"/>
      <c r="CP48" s="57"/>
      <c r="CQ48" s="58"/>
      <c r="CR48" s="52"/>
      <c r="CS48" s="59"/>
      <c r="CT48" s="52"/>
      <c r="CU48" s="57"/>
      <c r="CV48" s="57"/>
      <c r="CW48" s="57"/>
      <c r="CX48" s="57"/>
      <c r="CY48" s="57"/>
      <c r="CZ48" s="57"/>
      <c r="DA48" s="57"/>
      <c r="DB48" s="58"/>
      <c r="DC48" s="52"/>
      <c r="DD48" s="59"/>
      <c r="DE48" s="52"/>
      <c r="DF48" s="57"/>
      <c r="DG48" s="57"/>
      <c r="DH48" s="57"/>
      <c r="DI48" s="57"/>
      <c r="DJ48" s="57"/>
      <c r="DK48" s="57"/>
      <c r="DL48" s="57"/>
      <c r="DM48" s="58"/>
      <c r="DN48" s="52"/>
      <c r="DO48" s="59"/>
      <c r="DP48" s="52"/>
      <c r="DQ48" s="60"/>
      <c r="DR48" s="55"/>
      <c r="DT48" s="23"/>
      <c r="DU48" s="23" t="str">
        <f t="shared" si="1"/>
        <v/>
      </c>
      <c r="DV48" s="23"/>
      <c r="DW48" s="23"/>
      <c r="DX48" s="7">
        <v>0</v>
      </c>
    </row>
    <row r="49" spans="1:128" ht="21" customHeight="1">
      <c r="A49" s="10" t="s">
        <v>63</v>
      </c>
      <c r="B49" s="10" t="s">
        <v>64</v>
      </c>
      <c r="C49" s="10" t="s">
        <v>65</v>
      </c>
      <c r="D49" s="10" t="s">
        <v>66</v>
      </c>
      <c r="E49" s="24"/>
      <c r="F49" s="24"/>
      <c r="G49" s="24"/>
      <c r="H49" s="24"/>
      <c r="I49" s="42"/>
      <c r="J49" s="31"/>
      <c r="K49" s="10"/>
      <c r="L49" s="12"/>
      <c r="P49" s="32"/>
      <c r="Q49" s="32"/>
      <c r="R49" s="34"/>
      <c r="S49" s="61"/>
      <c r="T49" s="62" t="s">
        <v>12</v>
      </c>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22" t="s">
        <v>13</v>
      </c>
      <c r="DT49" s="23"/>
      <c r="DU49" s="23" t="str">
        <f t="shared" si="1"/>
        <v>Добавить значение признака дифференциации</v>
      </c>
      <c r="DV49" s="23"/>
      <c r="DW49" s="23"/>
      <c r="DX49" s="7">
        <v>20</v>
      </c>
    </row>
    <row r="50" spans="1:128" ht="23.25" customHeight="1">
      <c r="A50" s="10"/>
      <c r="B50" s="10"/>
      <c r="C50" s="10"/>
      <c r="D50" s="10"/>
      <c r="E50" s="24"/>
      <c r="F50" s="24"/>
      <c r="G50" s="24"/>
      <c r="H50" s="24"/>
      <c r="I50" s="42"/>
      <c r="J50" s="31" t="str">
        <f>I45&amp;".2"</f>
        <v>1.1.1.1.2</v>
      </c>
      <c r="K50" s="10"/>
      <c r="L50" s="12" t="s">
        <v>8</v>
      </c>
      <c r="P50" s="32"/>
      <c r="Q50" s="140" t="s">
        <v>31</v>
      </c>
      <c r="R50" s="43"/>
      <c r="S50" s="16" t="str">
        <f>$J50</f>
        <v>1.1.1.1.2</v>
      </c>
      <c r="T50" s="44" t="s">
        <v>9</v>
      </c>
      <c r="U50" s="18"/>
      <c r="V50" s="45"/>
      <c r="W50" s="46"/>
      <c r="X50" s="46"/>
      <c r="Y50" s="46"/>
      <c r="Z50" s="46"/>
      <c r="AA50" s="46"/>
      <c r="AB50" s="46"/>
      <c r="AC50" s="46"/>
      <c r="AD50" s="46"/>
      <c r="AE50" s="46"/>
      <c r="AF50" s="47"/>
      <c r="AG50" s="45" t="s">
        <v>67</v>
      </c>
      <c r="AH50" s="46"/>
      <c r="AI50" s="46"/>
      <c r="AJ50" s="46"/>
      <c r="AK50" s="46"/>
      <c r="AL50" s="46"/>
      <c r="AM50" s="46"/>
      <c r="AN50" s="46"/>
      <c r="AO50" s="46"/>
      <c r="AP50" s="46"/>
      <c r="AQ50" s="46"/>
      <c r="AR50" s="45"/>
      <c r="AS50" s="46"/>
      <c r="AT50" s="46"/>
      <c r="AU50" s="46"/>
      <c r="AV50" s="46"/>
      <c r="AW50" s="46"/>
      <c r="AX50" s="46"/>
      <c r="AY50" s="46"/>
      <c r="AZ50" s="46"/>
      <c r="BA50" s="46"/>
      <c r="BB50" s="47"/>
      <c r="BC50" s="45"/>
      <c r="BD50" s="46"/>
      <c r="BE50" s="46"/>
      <c r="BF50" s="46"/>
      <c r="BG50" s="46"/>
      <c r="BH50" s="46"/>
      <c r="BI50" s="46"/>
      <c r="BJ50" s="46"/>
      <c r="BK50" s="46"/>
      <c r="BL50" s="46"/>
      <c r="BM50" s="47"/>
      <c r="BN50" s="45"/>
      <c r="BO50" s="46"/>
      <c r="BP50" s="46"/>
      <c r="BQ50" s="46"/>
      <c r="BR50" s="46"/>
      <c r="BS50" s="46"/>
      <c r="BT50" s="46"/>
      <c r="BU50" s="46"/>
      <c r="BV50" s="46"/>
      <c r="BW50" s="46"/>
      <c r="BX50" s="47"/>
      <c r="BY50" s="45"/>
      <c r="BZ50" s="46"/>
      <c r="CA50" s="46"/>
      <c r="CB50" s="46"/>
      <c r="CC50" s="46"/>
      <c r="CD50" s="46"/>
      <c r="CE50" s="46"/>
      <c r="CF50" s="46"/>
      <c r="CG50" s="46"/>
      <c r="CH50" s="46"/>
      <c r="CI50" s="47"/>
      <c r="CJ50" s="45"/>
      <c r="CK50" s="46"/>
      <c r="CL50" s="46"/>
      <c r="CM50" s="46"/>
      <c r="CN50" s="46"/>
      <c r="CO50" s="46"/>
      <c r="CP50" s="46"/>
      <c r="CQ50" s="46"/>
      <c r="CR50" s="46"/>
      <c r="CS50" s="46"/>
      <c r="CT50" s="47"/>
      <c r="CU50" s="45"/>
      <c r="CV50" s="46"/>
      <c r="CW50" s="46"/>
      <c r="CX50" s="46"/>
      <c r="CY50" s="46"/>
      <c r="CZ50" s="46"/>
      <c r="DA50" s="46"/>
      <c r="DB50" s="46"/>
      <c r="DC50" s="46"/>
      <c r="DD50" s="46"/>
      <c r="DE50" s="47"/>
      <c r="DF50" s="45"/>
      <c r="DG50" s="46"/>
      <c r="DH50" s="46"/>
      <c r="DI50" s="46"/>
      <c r="DJ50" s="46"/>
      <c r="DK50" s="46"/>
      <c r="DL50" s="46"/>
      <c r="DM50" s="46"/>
      <c r="DN50" s="46"/>
      <c r="DO50" s="46"/>
      <c r="DP50" s="47"/>
      <c r="DQ50" s="47"/>
      <c r="DR50" s="48" t="s">
        <v>10</v>
      </c>
      <c r="DT50" s="23"/>
      <c r="DU50" s="23" t="str">
        <f t="shared" si="1"/>
        <v>Группа потребителей</v>
      </c>
      <c r="DV50" s="23"/>
      <c r="DW50" s="23"/>
      <c r="DX50" s="7">
        <v>0</v>
      </c>
    </row>
    <row r="51" spans="1:128" ht="23.25" customHeight="1">
      <c r="A51" s="10"/>
      <c r="B51" s="10"/>
      <c r="C51" s="10"/>
      <c r="D51" s="10"/>
      <c r="E51" s="24"/>
      <c r="F51" s="24"/>
      <c r="G51" s="24"/>
      <c r="H51" s="24"/>
      <c r="I51" s="42"/>
      <c r="J51" s="42" t="str">
        <f>I45&amp;".1"</f>
        <v>1.1.1.1.1</v>
      </c>
      <c r="K51" s="31" t="str">
        <f>J50&amp;".1"</f>
        <v>1.1.1.1.2.1</v>
      </c>
      <c r="L51" s="12"/>
      <c r="P51" s="32"/>
      <c r="Q51" s="32"/>
      <c r="R51" s="43">
        <v>1</v>
      </c>
      <c r="S51" s="16" t="str">
        <f>$K51</f>
        <v>1.1.1.1.2.1</v>
      </c>
      <c r="T51" s="49" t="s">
        <v>69</v>
      </c>
      <c r="U51" s="18"/>
      <c r="V51" s="50"/>
      <c r="W51" s="50"/>
      <c r="X51" s="50"/>
      <c r="Y51" s="50"/>
      <c r="Z51" s="50"/>
      <c r="AA51" s="50"/>
      <c r="AB51" s="50"/>
      <c r="AC51" s="51"/>
      <c r="AD51" s="52" t="s">
        <v>11</v>
      </c>
      <c r="AE51" s="51"/>
      <c r="AF51" s="52" t="s">
        <v>11</v>
      </c>
      <c r="AG51" s="50"/>
      <c r="AH51" s="50">
        <v>77.78</v>
      </c>
      <c r="AI51" s="50"/>
      <c r="AJ51" s="50"/>
      <c r="AK51" s="50">
        <v>3156.11</v>
      </c>
      <c r="AL51" s="50"/>
      <c r="AM51" s="50"/>
      <c r="AN51" s="51">
        <v>45658</v>
      </c>
      <c r="AO51" s="52" t="s">
        <v>11</v>
      </c>
      <c r="AP51" s="53">
        <v>45838</v>
      </c>
      <c r="AQ51" s="52" t="s">
        <v>11</v>
      </c>
      <c r="AR51" s="50"/>
      <c r="AS51" s="50">
        <v>84.78</v>
      </c>
      <c r="AT51" s="50"/>
      <c r="AU51" s="50"/>
      <c r="AV51" s="50">
        <v>3266.11</v>
      </c>
      <c r="AW51" s="50"/>
      <c r="AX51" s="50"/>
      <c r="AY51" s="51">
        <v>45839</v>
      </c>
      <c r="AZ51" s="52" t="s">
        <v>11</v>
      </c>
      <c r="BA51" s="51">
        <v>46022</v>
      </c>
      <c r="BB51" s="52" t="s">
        <v>11</v>
      </c>
      <c r="BC51" s="50"/>
      <c r="BD51" s="50">
        <v>84.78</v>
      </c>
      <c r="BE51" s="50"/>
      <c r="BF51" s="50"/>
      <c r="BG51" s="50">
        <v>3266.11</v>
      </c>
      <c r="BH51" s="50"/>
      <c r="BI51" s="50"/>
      <c r="BJ51" s="51">
        <v>46023</v>
      </c>
      <c r="BK51" s="52" t="s">
        <v>11</v>
      </c>
      <c r="BL51" s="51">
        <v>46203</v>
      </c>
      <c r="BM51" s="52" t="s">
        <v>11</v>
      </c>
      <c r="BN51" s="50"/>
      <c r="BO51" s="50">
        <v>89.35</v>
      </c>
      <c r="BP51" s="50"/>
      <c r="BQ51" s="50"/>
      <c r="BR51" s="50">
        <v>3442.48</v>
      </c>
      <c r="BS51" s="50"/>
      <c r="BT51" s="50"/>
      <c r="BU51" s="51">
        <v>46204</v>
      </c>
      <c r="BV51" s="52" t="s">
        <v>11</v>
      </c>
      <c r="BW51" s="51">
        <v>46387</v>
      </c>
      <c r="BX51" s="52" t="s">
        <v>11</v>
      </c>
      <c r="BY51" s="50"/>
      <c r="BZ51" s="50">
        <v>89.35</v>
      </c>
      <c r="CA51" s="50"/>
      <c r="CB51" s="50"/>
      <c r="CC51" s="50">
        <v>3442.48</v>
      </c>
      <c r="CD51" s="50"/>
      <c r="CE51" s="50"/>
      <c r="CF51" s="51">
        <v>46388</v>
      </c>
      <c r="CG51" s="52" t="s">
        <v>11</v>
      </c>
      <c r="CH51" s="51">
        <v>46568</v>
      </c>
      <c r="CI51" s="52" t="s">
        <v>11</v>
      </c>
      <c r="CJ51" s="50"/>
      <c r="CK51" s="50">
        <v>93.64</v>
      </c>
      <c r="CL51" s="50"/>
      <c r="CM51" s="50"/>
      <c r="CN51" s="50">
        <v>3499.99</v>
      </c>
      <c r="CO51" s="50"/>
      <c r="CP51" s="50"/>
      <c r="CQ51" s="51">
        <v>46569</v>
      </c>
      <c r="CR51" s="52" t="s">
        <v>11</v>
      </c>
      <c r="CS51" s="51">
        <v>46752</v>
      </c>
      <c r="CT51" s="52" t="s">
        <v>11</v>
      </c>
      <c r="CU51" s="50"/>
      <c r="CV51" s="50">
        <v>93.64</v>
      </c>
      <c r="CW51" s="50"/>
      <c r="CX51" s="50"/>
      <c r="CY51" s="50">
        <v>3499.99</v>
      </c>
      <c r="CZ51" s="50"/>
      <c r="DA51" s="50"/>
      <c r="DB51" s="51">
        <v>46753</v>
      </c>
      <c r="DC51" s="52" t="s">
        <v>11</v>
      </c>
      <c r="DD51" s="51">
        <v>46934</v>
      </c>
      <c r="DE51" s="52" t="s">
        <v>11</v>
      </c>
      <c r="DF51" s="50"/>
      <c r="DG51" s="50">
        <v>98.1</v>
      </c>
      <c r="DH51" s="50"/>
      <c r="DI51" s="50"/>
      <c r="DJ51" s="50">
        <v>3666.8</v>
      </c>
      <c r="DK51" s="50"/>
      <c r="DL51" s="50"/>
      <c r="DM51" s="51">
        <v>46935</v>
      </c>
      <c r="DN51" s="52" t="s">
        <v>11</v>
      </c>
      <c r="DO51" s="51">
        <v>47118</v>
      </c>
      <c r="DP51" s="52" t="s">
        <v>11</v>
      </c>
      <c r="DQ51" s="54"/>
      <c r="DR51" s="55" t="str">
        <f>"В колонке 'Параметр дифференциации тарифов' указывается значение дополнительного признака дифференциации.
При "&amp;IF(TEMPLATE_GROUP="P","утверждении двухставочного тарифа","подаче предложения на двухставочный тариф")&amp;" колонка 'Одноставочный тариф' не заполняется.
При "&amp;IF(TEMPLATE_GROUP="P","утверждении одноставочного тарифа","подаче предложения на одноставочный тариф")&amp;"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f>
        <v>В колонке 'Параметр дифференциации тарифов' указывается значение дополнительного признака дифференциации.
При утверждении двухставочного тарифа колонка 'Одноставочный тариф' не заполняется.
При утверждении одноставочного тарифа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v>
      </c>
      <c r="DS51" s="8" t="e">
        <f ca="1">STRCHECKDATE(V52:DQ52)</f>
        <v>#NAME?</v>
      </c>
      <c r="DT51" s="23"/>
      <c r="DU51" s="23" t="str">
        <f t="shared" si="1"/>
        <v>для населения (с учетом НДС)</v>
      </c>
      <c r="DV51" s="23"/>
      <c r="DW51" s="23"/>
      <c r="DX51" s="7">
        <v>0</v>
      </c>
    </row>
    <row r="52" spans="1:128" ht="14.25" customHeight="1">
      <c r="A52" s="10"/>
      <c r="B52" s="10"/>
      <c r="C52" s="10"/>
      <c r="D52" s="10"/>
      <c r="E52" s="24"/>
      <c r="F52" s="24"/>
      <c r="G52" s="24"/>
      <c r="H52" s="24"/>
      <c r="I52" s="42"/>
      <c r="J52" s="42" t="str">
        <f>I45&amp;".1"</f>
        <v>1.1.1.1.1</v>
      </c>
      <c r="K52" s="31"/>
      <c r="L52" s="12"/>
      <c r="P52" s="32"/>
      <c r="Q52" s="32"/>
      <c r="R52" s="43"/>
      <c r="S52" s="56"/>
      <c r="T52" s="18"/>
      <c r="U52" s="18"/>
      <c r="V52" s="57"/>
      <c r="W52" s="57"/>
      <c r="X52" s="57"/>
      <c r="Y52" s="57"/>
      <c r="Z52" s="57"/>
      <c r="AA52" s="57"/>
      <c r="AB52" s="57"/>
      <c r="AC52" s="58"/>
      <c r="AD52" s="52"/>
      <c r="AE52" s="58"/>
      <c r="AF52" s="52"/>
      <c r="AG52" s="57"/>
      <c r="AH52" s="57"/>
      <c r="AI52" s="57"/>
      <c r="AJ52" s="57"/>
      <c r="AK52" s="57"/>
      <c r="AL52" s="57"/>
      <c r="AM52" s="57"/>
      <c r="AN52" s="58"/>
      <c r="AO52" s="52"/>
      <c r="AP52" s="59"/>
      <c r="AQ52" s="52"/>
      <c r="AR52" s="57"/>
      <c r="AS52" s="57"/>
      <c r="AT52" s="57"/>
      <c r="AU52" s="57"/>
      <c r="AV52" s="57"/>
      <c r="AW52" s="57"/>
      <c r="AX52" s="57"/>
      <c r="AY52" s="58"/>
      <c r="AZ52" s="52"/>
      <c r="BA52" s="58"/>
      <c r="BB52" s="52"/>
      <c r="BC52" s="57"/>
      <c r="BD52" s="57"/>
      <c r="BE52" s="57"/>
      <c r="BF52" s="57"/>
      <c r="BG52" s="57"/>
      <c r="BH52" s="57"/>
      <c r="BI52" s="57"/>
      <c r="BJ52" s="58"/>
      <c r="BK52" s="52"/>
      <c r="BL52" s="58"/>
      <c r="BM52" s="52"/>
      <c r="BN52" s="57"/>
      <c r="BO52" s="57"/>
      <c r="BP52" s="57"/>
      <c r="BQ52" s="57"/>
      <c r="BR52" s="57"/>
      <c r="BS52" s="57"/>
      <c r="BT52" s="57"/>
      <c r="BU52" s="58"/>
      <c r="BV52" s="52"/>
      <c r="BW52" s="58"/>
      <c r="BX52" s="52"/>
      <c r="BY52" s="57"/>
      <c r="BZ52" s="57"/>
      <c r="CA52" s="57"/>
      <c r="CB52" s="57"/>
      <c r="CC52" s="57"/>
      <c r="CD52" s="57"/>
      <c r="CE52" s="57"/>
      <c r="CF52" s="58"/>
      <c r="CG52" s="52"/>
      <c r="CH52" s="58"/>
      <c r="CI52" s="52"/>
      <c r="CJ52" s="57"/>
      <c r="CK52" s="57"/>
      <c r="CL52" s="57"/>
      <c r="CM52" s="57"/>
      <c r="CN52" s="57"/>
      <c r="CO52" s="57"/>
      <c r="CP52" s="57"/>
      <c r="CQ52" s="58"/>
      <c r="CR52" s="52"/>
      <c r="CS52" s="58"/>
      <c r="CT52" s="52"/>
      <c r="CU52" s="57"/>
      <c r="CV52" s="57"/>
      <c r="CW52" s="57"/>
      <c r="CX52" s="57"/>
      <c r="CY52" s="57"/>
      <c r="CZ52" s="57"/>
      <c r="DA52" s="57"/>
      <c r="DB52" s="58"/>
      <c r="DC52" s="52"/>
      <c r="DD52" s="58"/>
      <c r="DE52" s="52"/>
      <c r="DF52" s="57"/>
      <c r="DG52" s="57"/>
      <c r="DH52" s="57"/>
      <c r="DI52" s="57"/>
      <c r="DJ52" s="57"/>
      <c r="DK52" s="57"/>
      <c r="DL52" s="57"/>
      <c r="DM52" s="58"/>
      <c r="DN52" s="52"/>
      <c r="DO52" s="58"/>
      <c r="DP52" s="52"/>
      <c r="DQ52" s="60"/>
      <c r="DR52" s="55"/>
      <c r="DT52" s="23"/>
      <c r="DU52" s="23" t="str">
        <f t="shared" si="1"/>
        <v/>
      </c>
      <c r="DV52" s="23"/>
      <c r="DW52" s="23"/>
      <c r="DX52" s="7">
        <v>0</v>
      </c>
    </row>
    <row r="53" spans="1:128" ht="21" customHeight="1">
      <c r="A53" s="10"/>
      <c r="B53" s="10"/>
      <c r="C53" s="10"/>
      <c r="D53" s="10"/>
      <c r="E53" s="24"/>
      <c r="F53" s="24"/>
      <c r="G53" s="24"/>
      <c r="H53" s="24"/>
      <c r="I53" s="42"/>
      <c r="J53" s="31" t="str">
        <f>I45&amp;".1"</f>
        <v>1.1.1.1.1</v>
      </c>
      <c r="K53" s="10"/>
      <c r="L53" s="12"/>
      <c r="P53" s="32"/>
      <c r="Q53" s="32"/>
      <c r="R53" s="34"/>
      <c r="S53" s="61"/>
      <c r="T53" s="62" t="s">
        <v>12</v>
      </c>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22" t="s">
        <v>13</v>
      </c>
      <c r="DT53" s="23"/>
      <c r="DU53" s="23" t="str">
        <f t="shared" si="1"/>
        <v>Добавить значение признака дифференциации</v>
      </c>
      <c r="DV53" s="23"/>
      <c r="DW53" s="23"/>
      <c r="DX53" s="7">
        <v>0</v>
      </c>
    </row>
    <row r="54" spans="1:128" ht="21.95" customHeight="1">
      <c r="A54" s="10" t="s">
        <v>63</v>
      </c>
      <c r="B54" s="10" t="s">
        <v>64</v>
      </c>
      <c r="C54" s="10" t="s">
        <v>65</v>
      </c>
      <c r="D54" s="10" t="s">
        <v>66</v>
      </c>
      <c r="E54" s="24"/>
      <c r="F54" s="24"/>
      <c r="G54" s="24"/>
      <c r="H54" s="24"/>
      <c r="I54" s="31"/>
      <c r="J54" s="10"/>
      <c r="K54" s="10"/>
      <c r="L54" s="12"/>
      <c r="P54" s="32"/>
      <c r="Q54" s="33"/>
      <c r="R54" s="34"/>
      <c r="S54" s="61"/>
      <c r="T54" s="64" t="s">
        <v>14</v>
      </c>
      <c r="U54" s="63"/>
      <c r="V54" s="63"/>
      <c r="W54" s="63"/>
      <c r="X54" s="63"/>
      <c r="Y54" s="63"/>
      <c r="Z54" s="63"/>
      <c r="AA54" s="63"/>
      <c r="AB54" s="63"/>
      <c r="AC54" s="63"/>
      <c r="AD54" s="63"/>
      <c r="AE54" s="63"/>
      <c r="AF54" s="65"/>
      <c r="AG54" s="63"/>
      <c r="AH54" s="63"/>
      <c r="AI54" s="63"/>
      <c r="AJ54" s="63"/>
      <c r="AK54" s="63"/>
      <c r="AL54" s="63"/>
      <c r="AM54" s="63"/>
      <c r="AN54" s="63"/>
      <c r="AO54" s="63"/>
      <c r="AP54" s="63"/>
      <c r="AQ54" s="65"/>
      <c r="AR54" s="63"/>
      <c r="AS54" s="63"/>
      <c r="AT54" s="63"/>
      <c r="AU54" s="63"/>
      <c r="AV54" s="63"/>
      <c r="AW54" s="63"/>
      <c r="AX54" s="63"/>
      <c r="AY54" s="63"/>
      <c r="AZ54" s="63"/>
      <c r="BA54" s="63"/>
      <c r="BB54" s="65"/>
      <c r="BC54" s="63"/>
      <c r="BD54" s="63"/>
      <c r="BE54" s="63"/>
      <c r="BF54" s="63"/>
      <c r="BG54" s="63"/>
      <c r="BH54" s="63"/>
      <c r="BI54" s="63"/>
      <c r="BJ54" s="63"/>
      <c r="BK54" s="63"/>
      <c r="BL54" s="63"/>
      <c r="BM54" s="65"/>
      <c r="BN54" s="63"/>
      <c r="BO54" s="63"/>
      <c r="BP54" s="63"/>
      <c r="BQ54" s="63"/>
      <c r="BR54" s="63"/>
      <c r="BS54" s="63"/>
      <c r="BT54" s="63"/>
      <c r="BU54" s="63"/>
      <c r="BV54" s="63"/>
      <c r="BW54" s="63"/>
      <c r="BX54" s="65"/>
      <c r="BY54" s="63"/>
      <c r="BZ54" s="63"/>
      <c r="CA54" s="63"/>
      <c r="CB54" s="63"/>
      <c r="CC54" s="63"/>
      <c r="CD54" s="63"/>
      <c r="CE54" s="63"/>
      <c r="CF54" s="63"/>
      <c r="CG54" s="63"/>
      <c r="CH54" s="63"/>
      <c r="CI54" s="65"/>
      <c r="CJ54" s="63"/>
      <c r="CK54" s="63"/>
      <c r="CL54" s="63"/>
      <c r="CM54" s="63"/>
      <c r="CN54" s="63"/>
      <c r="CO54" s="63"/>
      <c r="CP54" s="63"/>
      <c r="CQ54" s="63"/>
      <c r="CR54" s="63"/>
      <c r="CS54" s="63"/>
      <c r="CT54" s="65"/>
      <c r="CU54" s="63"/>
      <c r="CV54" s="63"/>
      <c r="CW54" s="63"/>
      <c r="CX54" s="63"/>
      <c r="CY54" s="63"/>
      <c r="CZ54" s="63"/>
      <c r="DA54" s="63"/>
      <c r="DB54" s="63"/>
      <c r="DC54" s="63"/>
      <c r="DD54" s="63"/>
      <c r="DE54" s="65"/>
      <c r="DF54" s="63"/>
      <c r="DG54" s="63"/>
      <c r="DH54" s="63"/>
      <c r="DI54" s="63"/>
      <c r="DJ54" s="63"/>
      <c r="DK54" s="63"/>
      <c r="DL54" s="63"/>
      <c r="DM54" s="63"/>
      <c r="DN54" s="63"/>
      <c r="DO54" s="63"/>
      <c r="DP54" s="65"/>
      <c r="DQ54" s="63"/>
      <c r="DR54" s="66"/>
      <c r="DT54" s="23"/>
      <c r="DU54" s="23" t="str">
        <f t="shared" si="1"/>
        <v>Добавить группу потребителей</v>
      </c>
      <c r="DV54" s="23"/>
      <c r="DW54" s="23"/>
      <c r="DX54" s="7">
        <v>21</v>
      </c>
    </row>
    <row r="55" spans="1:128" ht="21.95" customHeight="1">
      <c r="A55" s="10" t="s">
        <v>63</v>
      </c>
      <c r="B55" s="10" t="s">
        <v>64</v>
      </c>
      <c r="C55" s="10" t="s">
        <v>65</v>
      </c>
      <c r="D55" s="10" t="s">
        <v>66</v>
      </c>
      <c r="E55" s="24"/>
      <c r="F55" s="24"/>
      <c r="G55" s="24"/>
      <c r="H55" s="11"/>
      <c r="I55" s="10"/>
      <c r="J55" s="10"/>
      <c r="K55" s="10"/>
      <c r="L55" s="12"/>
      <c r="M55" s="13"/>
      <c r="N55" s="13"/>
      <c r="O55" s="1"/>
      <c r="P55" s="14"/>
      <c r="Q55" s="67"/>
      <c r="R55" s="15"/>
      <c r="S55" s="61"/>
      <c r="T55" s="68" t="s">
        <v>15</v>
      </c>
      <c r="U55" s="63"/>
      <c r="V55" s="63"/>
      <c r="W55" s="63"/>
      <c r="X55" s="63"/>
      <c r="Y55" s="63"/>
      <c r="Z55" s="63"/>
      <c r="AA55" s="63"/>
      <c r="AB55" s="63"/>
      <c r="AC55" s="63"/>
      <c r="AD55" s="63"/>
      <c r="AE55" s="63"/>
      <c r="AF55" s="65"/>
      <c r="AG55" s="63"/>
      <c r="AH55" s="63"/>
      <c r="AI55" s="63"/>
      <c r="AJ55" s="63"/>
      <c r="AK55" s="63"/>
      <c r="AL55" s="63"/>
      <c r="AM55" s="63"/>
      <c r="AN55" s="63"/>
      <c r="AO55" s="63"/>
      <c r="AP55" s="63"/>
      <c r="AQ55" s="65"/>
      <c r="AR55" s="63"/>
      <c r="AS55" s="63"/>
      <c r="AT55" s="63"/>
      <c r="AU55" s="63"/>
      <c r="AV55" s="63"/>
      <c r="AW55" s="63"/>
      <c r="AX55" s="63"/>
      <c r="AY55" s="63"/>
      <c r="AZ55" s="63"/>
      <c r="BA55" s="63"/>
      <c r="BB55" s="65"/>
      <c r="BC55" s="63"/>
      <c r="BD55" s="63"/>
      <c r="BE55" s="63"/>
      <c r="BF55" s="63"/>
      <c r="BG55" s="63"/>
      <c r="BH55" s="63"/>
      <c r="BI55" s="63"/>
      <c r="BJ55" s="63"/>
      <c r="BK55" s="63"/>
      <c r="BL55" s="63"/>
      <c r="BM55" s="65"/>
      <c r="BN55" s="63"/>
      <c r="BO55" s="63"/>
      <c r="BP55" s="63"/>
      <c r="BQ55" s="63"/>
      <c r="BR55" s="63"/>
      <c r="BS55" s="63"/>
      <c r="BT55" s="63"/>
      <c r="BU55" s="63"/>
      <c r="BV55" s="63"/>
      <c r="BW55" s="63"/>
      <c r="BX55" s="65"/>
      <c r="BY55" s="63"/>
      <c r="BZ55" s="63"/>
      <c r="CA55" s="63"/>
      <c r="CB55" s="63"/>
      <c r="CC55" s="63"/>
      <c r="CD55" s="63"/>
      <c r="CE55" s="63"/>
      <c r="CF55" s="63"/>
      <c r="CG55" s="63"/>
      <c r="CH55" s="63"/>
      <c r="CI55" s="65"/>
      <c r="CJ55" s="63"/>
      <c r="CK55" s="63"/>
      <c r="CL55" s="63"/>
      <c r="CM55" s="63"/>
      <c r="CN55" s="63"/>
      <c r="CO55" s="63"/>
      <c r="CP55" s="63"/>
      <c r="CQ55" s="63"/>
      <c r="CR55" s="63"/>
      <c r="CS55" s="63"/>
      <c r="CT55" s="65"/>
      <c r="CU55" s="63"/>
      <c r="CV55" s="63"/>
      <c r="CW55" s="63"/>
      <c r="CX55" s="63"/>
      <c r="CY55" s="63"/>
      <c r="CZ55" s="63"/>
      <c r="DA55" s="63"/>
      <c r="DB55" s="63"/>
      <c r="DC55" s="63"/>
      <c r="DD55" s="63"/>
      <c r="DE55" s="65"/>
      <c r="DF55" s="63"/>
      <c r="DG55" s="63"/>
      <c r="DH55" s="63"/>
      <c r="DI55" s="63"/>
      <c r="DJ55" s="63"/>
      <c r="DK55" s="63"/>
      <c r="DL55" s="63"/>
      <c r="DM55" s="63"/>
      <c r="DN55" s="63"/>
      <c r="DO55" s="63"/>
      <c r="DP55" s="65"/>
      <c r="DQ55" s="63"/>
      <c r="DR55" s="69"/>
      <c r="DT55" s="23"/>
      <c r="DU55" s="23" t="str">
        <f t="shared" si="1"/>
        <v>Добавить наименование признака дифференциации</v>
      </c>
      <c r="DV55" s="23"/>
      <c r="DW55" s="23"/>
      <c r="DX55" s="7">
        <v>21</v>
      </c>
    </row>
    <row r="56" spans="1:128" s="8" customFormat="1" ht="0" hidden="1" customHeight="1">
      <c r="A56" s="70" t="s">
        <v>63</v>
      </c>
      <c r="B56" s="70" t="s">
        <v>64</v>
      </c>
      <c r="C56" s="70"/>
      <c r="D56" s="70"/>
      <c r="E56" s="24"/>
      <c r="F56" s="11"/>
      <c r="G56" s="70"/>
      <c r="H56" s="70"/>
      <c r="I56" s="70"/>
      <c r="J56" s="70"/>
      <c r="K56" s="70"/>
      <c r="L56" s="71"/>
      <c r="M56" s="72"/>
      <c r="N56" s="72"/>
      <c r="P56" s="73"/>
      <c r="Q56" s="74"/>
      <c r="R56" s="73"/>
      <c r="S56" s="75"/>
      <c r="T56" s="76" t="s">
        <v>16</v>
      </c>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T56" s="23"/>
      <c r="DU56" s="23" t="str">
        <f t="shared" si="1"/>
        <v>Добавить централизованную систему для дифференциации</v>
      </c>
      <c r="DV56" s="23"/>
      <c r="DW56" s="23"/>
      <c r="DX56" s="8">
        <v>0</v>
      </c>
    </row>
    <row r="57" spans="1:128" s="8" customFormat="1" ht="0" hidden="1" customHeight="1">
      <c r="A57" s="70" t="s">
        <v>63</v>
      </c>
      <c r="B57" s="70"/>
      <c r="C57" s="70"/>
      <c r="D57" s="70"/>
      <c r="E57" s="11"/>
      <c r="F57" s="70"/>
      <c r="G57" s="70"/>
      <c r="H57" s="70"/>
      <c r="I57" s="70"/>
      <c r="J57" s="70"/>
      <c r="K57" s="70"/>
      <c r="L57" s="71"/>
      <c r="M57" s="72"/>
      <c r="N57" s="72"/>
      <c r="P57" s="73"/>
      <c r="Q57" s="74"/>
      <c r="R57" s="73"/>
      <c r="S57" s="75"/>
      <c r="T57" s="76" t="s">
        <v>17</v>
      </c>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T57" s="23"/>
      <c r="DU57" s="23" t="str">
        <f t="shared" si="1"/>
        <v>Добавить территорию для дифференциации</v>
      </c>
      <c r="DV57" s="23"/>
      <c r="DW57" s="23"/>
      <c r="DX57" s="8">
        <v>0</v>
      </c>
    </row>
    <row r="58" spans="1:128" s="8" customFormat="1" ht="0" hidden="1" customHeight="1">
      <c r="A58" s="70"/>
      <c r="B58" s="70"/>
      <c r="C58" s="70"/>
      <c r="D58" s="70"/>
      <c r="E58" s="70"/>
      <c r="F58" s="70"/>
      <c r="G58" s="70"/>
      <c r="H58" s="70"/>
      <c r="I58" s="70"/>
      <c r="J58" s="70"/>
      <c r="K58" s="70"/>
      <c r="L58" s="71"/>
      <c r="M58" s="72"/>
      <c r="N58" s="72"/>
      <c r="P58" s="73"/>
      <c r="Q58" s="74"/>
      <c r="R58" s="73"/>
      <c r="S58" s="75"/>
      <c r="T58" s="76" t="s">
        <v>70</v>
      </c>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T58" s="23"/>
      <c r="DU58" s="23" t="str">
        <f t="shared" si="1"/>
        <v>Добавить наименование тарифа</v>
      </c>
      <c r="DV58" s="23"/>
      <c r="DW58" s="23"/>
      <c r="DX58" s="8">
        <v>0</v>
      </c>
    </row>
    <row r="59" spans="1:128" ht="11.45" customHeight="1">
      <c r="M59" s="1"/>
      <c r="N59" s="1"/>
      <c r="O59" s="1"/>
      <c r="P59" s="7"/>
      <c r="Q59" s="7"/>
      <c r="R59" s="7"/>
      <c r="S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S59" s="7"/>
      <c r="DT59" s="7"/>
      <c r="DU59" s="7"/>
      <c r="DV59" s="7"/>
      <c r="DW59" s="7"/>
      <c r="DX59" s="7">
        <v>11</v>
      </c>
    </row>
    <row r="60" spans="1:128" ht="14.65" customHeight="1">
      <c r="O60" s="1"/>
      <c r="S60" s="141"/>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142"/>
      <c r="BF60" s="142"/>
      <c r="BG60" s="142"/>
      <c r="BH60" s="142"/>
      <c r="BI60" s="142"/>
      <c r="BJ60" s="142"/>
      <c r="BK60" s="142"/>
      <c r="BL60" s="142"/>
      <c r="BM60" s="142"/>
      <c r="BN60" s="142"/>
      <c r="BO60" s="142"/>
      <c r="BP60" s="142"/>
      <c r="BQ60" s="142"/>
      <c r="BR60" s="142"/>
      <c r="BS60" s="142"/>
      <c r="BT60" s="142"/>
      <c r="BU60" s="142"/>
      <c r="BV60" s="142"/>
      <c r="BW60" s="142"/>
      <c r="BX60" s="142"/>
      <c r="BY60" s="142"/>
      <c r="BZ60" s="142"/>
      <c r="CA60" s="142"/>
      <c r="CB60" s="142"/>
      <c r="CC60" s="142"/>
      <c r="CD60" s="142"/>
      <c r="CE60" s="142"/>
      <c r="CF60" s="142"/>
      <c r="CG60" s="142"/>
      <c r="CH60" s="142"/>
      <c r="CI60" s="142"/>
      <c r="CJ60" s="142"/>
      <c r="CK60" s="142"/>
      <c r="CL60" s="142"/>
      <c r="CM60" s="142"/>
      <c r="CN60" s="142"/>
      <c r="CO60" s="142"/>
      <c r="CP60" s="142"/>
      <c r="CQ60" s="142"/>
      <c r="CR60" s="142"/>
      <c r="CS60" s="142"/>
      <c r="CT60" s="142"/>
      <c r="CU60" s="142"/>
      <c r="CV60" s="142"/>
      <c r="CW60" s="142"/>
      <c r="CX60" s="142"/>
      <c r="CY60" s="142"/>
      <c r="CZ60" s="142"/>
      <c r="DA60" s="142"/>
      <c r="DB60" s="142"/>
      <c r="DC60" s="142"/>
      <c r="DD60" s="142"/>
      <c r="DE60" s="142"/>
      <c r="DF60" s="142"/>
      <c r="DG60" s="142"/>
      <c r="DH60" s="142"/>
      <c r="DI60" s="142"/>
      <c r="DJ60" s="142"/>
      <c r="DK60" s="142"/>
      <c r="DL60" s="142"/>
      <c r="DM60" s="142"/>
      <c r="DN60" s="142"/>
      <c r="DO60" s="142"/>
      <c r="DP60" s="142"/>
      <c r="DQ60" s="142"/>
      <c r="DR60" s="142"/>
      <c r="DX60" s="7">
        <v>14</v>
      </c>
    </row>
    <row r="61" spans="1:128" ht="14.65" customHeight="1">
      <c r="O61" s="1"/>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X61" s="7">
        <v>14</v>
      </c>
    </row>
    <row r="62" spans="1:128" ht="14.65" customHeight="1">
      <c r="O62" s="1"/>
      <c r="S62" s="141"/>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c r="BF62" s="142"/>
      <c r="BG62" s="142"/>
      <c r="BH62" s="142"/>
      <c r="BI62" s="142"/>
      <c r="BJ62" s="142"/>
      <c r="BK62" s="142"/>
      <c r="BL62" s="142"/>
      <c r="BM62" s="142"/>
      <c r="BN62" s="142"/>
      <c r="BO62" s="142"/>
      <c r="BP62" s="142"/>
      <c r="BQ62" s="142"/>
      <c r="BR62" s="142"/>
      <c r="BS62" s="142"/>
      <c r="BT62" s="142"/>
      <c r="BU62" s="142"/>
      <c r="BV62" s="142"/>
      <c r="BW62" s="142"/>
      <c r="BX62" s="142"/>
      <c r="BY62" s="142"/>
      <c r="BZ62" s="142"/>
      <c r="CA62" s="142"/>
      <c r="CB62" s="142"/>
      <c r="CC62" s="142"/>
      <c r="CD62" s="142"/>
      <c r="CE62" s="142"/>
      <c r="CF62" s="142"/>
      <c r="CG62" s="142"/>
      <c r="CH62" s="142"/>
      <c r="CI62" s="142"/>
      <c r="CJ62" s="142"/>
      <c r="CK62" s="142"/>
      <c r="CL62" s="142"/>
      <c r="CM62" s="142"/>
      <c r="CN62" s="142"/>
      <c r="CO62" s="142"/>
      <c r="CP62" s="142"/>
      <c r="CQ62" s="142"/>
      <c r="CR62" s="142"/>
      <c r="CS62" s="142"/>
      <c r="CT62" s="142"/>
      <c r="CU62" s="142"/>
      <c r="CV62" s="142"/>
      <c r="CW62" s="142"/>
      <c r="CX62" s="142"/>
      <c r="CY62" s="142"/>
      <c r="CZ62" s="142"/>
      <c r="DA62" s="142"/>
      <c r="DB62" s="142"/>
      <c r="DC62" s="142"/>
      <c r="DD62" s="142"/>
      <c r="DE62" s="142"/>
      <c r="DF62" s="142"/>
      <c r="DG62" s="142"/>
      <c r="DH62" s="142"/>
      <c r="DI62" s="142"/>
      <c r="DJ62" s="142"/>
      <c r="DK62" s="142"/>
      <c r="DL62" s="142"/>
      <c r="DM62" s="142"/>
      <c r="DN62" s="142"/>
      <c r="DO62" s="142"/>
      <c r="DP62" s="142"/>
      <c r="DQ62" s="142"/>
      <c r="DR62" s="142"/>
      <c r="DX62" s="7">
        <v>14</v>
      </c>
    </row>
    <row r="63" spans="1:128" ht="22.5" hidden="1" customHeight="1">
      <c r="A63" s="1" t="s">
        <v>71</v>
      </c>
      <c r="B63" s="1">
        <v>0</v>
      </c>
      <c r="C63" s="1">
        <v>0</v>
      </c>
      <c r="D63" s="1">
        <v>0</v>
      </c>
      <c r="E63" s="1">
        <v>0</v>
      </c>
      <c r="F63" s="1">
        <v>0</v>
      </c>
      <c r="G63" s="1">
        <v>0</v>
      </c>
      <c r="H63" s="1">
        <v>0</v>
      </c>
      <c r="I63" s="1">
        <v>0</v>
      </c>
      <c r="J63" s="1">
        <v>0</v>
      </c>
      <c r="K63" s="1">
        <v>0</v>
      </c>
      <c r="L63" s="2">
        <v>0</v>
      </c>
      <c r="M63" s="3">
        <v>0</v>
      </c>
      <c r="N63" s="3">
        <v>0</v>
      </c>
      <c r="O63" s="3">
        <v>0</v>
      </c>
      <c r="P63" s="4">
        <v>3</v>
      </c>
      <c r="Q63" s="5">
        <v>3</v>
      </c>
      <c r="R63" s="5">
        <v>3</v>
      </c>
      <c r="S63" s="6">
        <v>12</v>
      </c>
      <c r="T63" s="7">
        <v>35</v>
      </c>
      <c r="U63" s="7">
        <v>0</v>
      </c>
      <c r="V63" s="7">
        <v>0</v>
      </c>
      <c r="W63" s="7">
        <v>0</v>
      </c>
      <c r="X63" s="7">
        <v>0</v>
      </c>
      <c r="Y63" s="7">
        <v>0</v>
      </c>
      <c r="Z63" s="7">
        <v>0</v>
      </c>
      <c r="AA63" s="7">
        <v>0</v>
      </c>
      <c r="AB63" s="7">
        <v>0</v>
      </c>
      <c r="AC63" s="7">
        <v>0</v>
      </c>
      <c r="AD63" s="7">
        <v>0</v>
      </c>
      <c r="AE63" s="7">
        <v>0</v>
      </c>
      <c r="AF63" s="7">
        <v>0</v>
      </c>
      <c r="AG63" s="7">
        <v>19</v>
      </c>
      <c r="AH63" s="7">
        <v>19</v>
      </c>
      <c r="AI63" s="7">
        <v>19</v>
      </c>
      <c r="AJ63" s="7">
        <v>19</v>
      </c>
      <c r="AK63" s="7">
        <v>19</v>
      </c>
      <c r="AL63" s="7">
        <v>19</v>
      </c>
      <c r="AM63" s="7">
        <v>19</v>
      </c>
      <c r="AN63" s="7">
        <v>11</v>
      </c>
      <c r="AO63" s="7">
        <v>3</v>
      </c>
      <c r="AP63" s="7">
        <v>11</v>
      </c>
      <c r="AQ63" s="7">
        <v>0</v>
      </c>
      <c r="AR63" s="7">
        <v>0</v>
      </c>
      <c r="AS63" s="7">
        <v>0</v>
      </c>
      <c r="AT63" s="7">
        <v>0</v>
      </c>
      <c r="AU63" s="7">
        <v>0</v>
      </c>
      <c r="AV63" s="7">
        <v>0</v>
      </c>
      <c r="AW63" s="7">
        <v>0</v>
      </c>
      <c r="AX63" s="7">
        <v>0</v>
      </c>
      <c r="AY63" s="7">
        <v>0</v>
      </c>
      <c r="AZ63" s="7">
        <v>0</v>
      </c>
      <c r="BA63" s="7">
        <v>0</v>
      </c>
      <c r="BB63" s="7">
        <v>0</v>
      </c>
      <c r="BC63" s="7">
        <v>0</v>
      </c>
      <c r="BD63" s="7">
        <v>0</v>
      </c>
      <c r="BE63" s="7">
        <v>0</v>
      </c>
      <c r="BF63" s="7">
        <v>0</v>
      </c>
      <c r="BG63" s="7">
        <v>0</v>
      </c>
      <c r="BH63" s="7">
        <v>0</v>
      </c>
      <c r="BI63" s="7">
        <v>0</v>
      </c>
      <c r="BJ63" s="7">
        <v>0</v>
      </c>
      <c r="BK63" s="7">
        <v>0</v>
      </c>
      <c r="BL63" s="7">
        <v>0</v>
      </c>
      <c r="BM63" s="7">
        <v>0</v>
      </c>
      <c r="BN63" s="7">
        <v>0</v>
      </c>
      <c r="BO63" s="7">
        <v>0</v>
      </c>
      <c r="BP63" s="7">
        <v>0</v>
      </c>
      <c r="BQ63" s="7">
        <v>0</v>
      </c>
      <c r="BR63" s="7">
        <v>0</v>
      </c>
      <c r="BS63" s="7">
        <v>0</v>
      </c>
      <c r="BT63" s="7">
        <v>0</v>
      </c>
      <c r="BU63" s="7">
        <v>0</v>
      </c>
      <c r="BV63" s="7">
        <v>0</v>
      </c>
      <c r="BW63" s="7">
        <v>0</v>
      </c>
      <c r="BX63" s="7">
        <v>0</v>
      </c>
      <c r="BY63" s="7">
        <v>0</v>
      </c>
      <c r="BZ63" s="7">
        <v>0</v>
      </c>
      <c r="CA63" s="7">
        <v>0</v>
      </c>
      <c r="CB63" s="7">
        <v>0</v>
      </c>
      <c r="CC63" s="7">
        <v>0</v>
      </c>
      <c r="CD63" s="7">
        <v>0</v>
      </c>
      <c r="CE63" s="7">
        <v>0</v>
      </c>
      <c r="CF63" s="7">
        <v>0</v>
      </c>
      <c r="CG63" s="7">
        <v>0</v>
      </c>
      <c r="CH63" s="7">
        <v>0</v>
      </c>
      <c r="CI63" s="7">
        <v>0</v>
      </c>
      <c r="CJ63" s="7">
        <v>0</v>
      </c>
      <c r="CK63" s="7">
        <v>0</v>
      </c>
      <c r="CL63" s="7">
        <v>0</v>
      </c>
      <c r="CM63" s="7">
        <v>0</v>
      </c>
      <c r="CN63" s="7">
        <v>0</v>
      </c>
      <c r="CO63" s="7">
        <v>0</v>
      </c>
      <c r="CP63" s="7">
        <v>0</v>
      </c>
      <c r="CQ63" s="7">
        <v>0</v>
      </c>
      <c r="CR63" s="7">
        <v>0</v>
      </c>
      <c r="CS63" s="7">
        <v>0</v>
      </c>
      <c r="CT63" s="7">
        <v>0</v>
      </c>
      <c r="CU63" s="7">
        <v>0</v>
      </c>
      <c r="CV63" s="7">
        <v>0</v>
      </c>
      <c r="CW63" s="7">
        <v>0</v>
      </c>
      <c r="CX63" s="7">
        <v>0</v>
      </c>
      <c r="CY63" s="7">
        <v>0</v>
      </c>
      <c r="CZ63" s="7">
        <v>0</v>
      </c>
      <c r="DA63" s="7">
        <v>0</v>
      </c>
      <c r="DB63" s="7">
        <v>0</v>
      </c>
      <c r="DC63" s="7">
        <v>0</v>
      </c>
      <c r="DD63" s="7">
        <v>0</v>
      </c>
      <c r="DE63" s="7">
        <v>0</v>
      </c>
      <c r="DF63" s="7">
        <v>0</v>
      </c>
      <c r="DG63" s="7">
        <v>0</v>
      </c>
      <c r="DH63" s="7">
        <v>0</v>
      </c>
      <c r="DI63" s="7">
        <v>0</v>
      </c>
      <c r="DJ63" s="7">
        <v>0</v>
      </c>
      <c r="DK63" s="7">
        <v>0</v>
      </c>
      <c r="DL63" s="7">
        <v>0</v>
      </c>
      <c r="DM63" s="7">
        <v>0</v>
      </c>
      <c r="DN63" s="7">
        <v>0</v>
      </c>
      <c r="DO63" s="7">
        <v>0</v>
      </c>
      <c r="DP63" s="7">
        <v>0</v>
      </c>
      <c r="DQ63" s="7">
        <v>4</v>
      </c>
      <c r="DR63" s="7">
        <v>115</v>
      </c>
      <c r="DS63" s="8">
        <v>10</v>
      </c>
      <c r="DT63" s="8">
        <v>10</v>
      </c>
      <c r="DU63" s="8">
        <v>10</v>
      </c>
      <c r="DV63" s="8">
        <v>10</v>
      </c>
      <c r="DW63" s="8">
        <v>10</v>
      </c>
      <c r="DX63" s="7">
        <v>23</v>
      </c>
    </row>
  </sheetData>
  <sheetProtection formatColumns="0" formatRows="0" insertRows="0" deleteColumns="0" deleteRows="0" sort="0" autoFilter="0"/>
  <mergeCells count="344">
    <mergeCell ref="DN51:DN52"/>
    <mergeCell ref="DO51:DO52"/>
    <mergeCell ref="DP51:DP52"/>
    <mergeCell ref="DR51:DR52"/>
    <mergeCell ref="T60:DR60"/>
    <mergeCell ref="T62:DR62"/>
    <mergeCell ref="CT51:CT52"/>
    <mergeCell ref="DB51:DB52"/>
    <mergeCell ref="DC51:DC52"/>
    <mergeCell ref="DD51:DD52"/>
    <mergeCell ref="DE51:DE52"/>
    <mergeCell ref="DM51:DM52"/>
    <mergeCell ref="CG51:CG52"/>
    <mergeCell ref="CH51:CH52"/>
    <mergeCell ref="CI51:CI52"/>
    <mergeCell ref="CQ51:CQ52"/>
    <mergeCell ref="CR51:CR52"/>
    <mergeCell ref="CS51:CS52"/>
    <mergeCell ref="BM51:BM52"/>
    <mergeCell ref="BU51:BU52"/>
    <mergeCell ref="BV51:BV52"/>
    <mergeCell ref="BW51:BW52"/>
    <mergeCell ref="BX51:BX52"/>
    <mergeCell ref="CF51:CF52"/>
    <mergeCell ref="AZ51:AZ52"/>
    <mergeCell ref="BA51:BA52"/>
    <mergeCell ref="BB51:BB52"/>
    <mergeCell ref="BJ51:BJ52"/>
    <mergeCell ref="BK51:BK52"/>
    <mergeCell ref="BL51:BL52"/>
    <mergeCell ref="AF51:AF52"/>
    <mergeCell ref="AN51:AN52"/>
    <mergeCell ref="AO51:AO52"/>
    <mergeCell ref="AP51:AP52"/>
    <mergeCell ref="AQ51:AQ52"/>
    <mergeCell ref="AY51:AY52"/>
    <mergeCell ref="DP47:DP48"/>
    <mergeCell ref="DR47:DR48"/>
    <mergeCell ref="J50:J53"/>
    <mergeCell ref="Q50:Q53"/>
    <mergeCell ref="V50:AF50"/>
    <mergeCell ref="AG50:DQ50"/>
    <mergeCell ref="K51:K52"/>
    <mergeCell ref="AC51:AC52"/>
    <mergeCell ref="AD51:AD52"/>
    <mergeCell ref="AE51:AE52"/>
    <mergeCell ref="DC47:DC48"/>
    <mergeCell ref="DD47:DD48"/>
    <mergeCell ref="DE47:DE48"/>
    <mergeCell ref="DM47:DM48"/>
    <mergeCell ref="DN47:DN48"/>
    <mergeCell ref="DO47:DO48"/>
    <mergeCell ref="CI47:CI48"/>
    <mergeCell ref="CQ47:CQ48"/>
    <mergeCell ref="CR47:CR48"/>
    <mergeCell ref="CS47:CS48"/>
    <mergeCell ref="CT47:CT48"/>
    <mergeCell ref="DB47:DB48"/>
    <mergeCell ref="BV47:BV48"/>
    <mergeCell ref="BW47:BW48"/>
    <mergeCell ref="BX47:BX48"/>
    <mergeCell ref="CF47:CF48"/>
    <mergeCell ref="CG47:CG48"/>
    <mergeCell ref="CH47:CH48"/>
    <mergeCell ref="BB47:BB48"/>
    <mergeCell ref="BJ47:BJ48"/>
    <mergeCell ref="BK47:BK48"/>
    <mergeCell ref="BL47:BL48"/>
    <mergeCell ref="BM47:BM48"/>
    <mergeCell ref="BU47:BU48"/>
    <mergeCell ref="AO47:AO48"/>
    <mergeCell ref="AP47:AP48"/>
    <mergeCell ref="AQ47:AQ48"/>
    <mergeCell ref="AY47:AY48"/>
    <mergeCell ref="AZ47:AZ48"/>
    <mergeCell ref="BA47:BA48"/>
    <mergeCell ref="K47:K48"/>
    <mergeCell ref="AC47:AC48"/>
    <mergeCell ref="AD47:AD48"/>
    <mergeCell ref="AE47:AE48"/>
    <mergeCell ref="AF47:AF48"/>
    <mergeCell ref="AN47:AN48"/>
    <mergeCell ref="AG44:DQ44"/>
    <mergeCell ref="H45:H55"/>
    <mergeCell ref="I45:I54"/>
    <mergeCell ref="P45:P54"/>
    <mergeCell ref="V45:AF45"/>
    <mergeCell ref="AG45:DQ45"/>
    <mergeCell ref="J46:J49"/>
    <mergeCell ref="Q46:Q49"/>
    <mergeCell ref="V46:AF46"/>
    <mergeCell ref="AG46:DQ46"/>
    <mergeCell ref="DC41:DD41"/>
    <mergeCell ref="DN41:DO41"/>
    <mergeCell ref="E42:E57"/>
    <mergeCell ref="V42:AF42"/>
    <mergeCell ref="AG42:DQ42"/>
    <mergeCell ref="F43:F56"/>
    <mergeCell ref="V43:AF43"/>
    <mergeCell ref="AG43:DQ43"/>
    <mergeCell ref="G44:G55"/>
    <mergeCell ref="V44:AF44"/>
    <mergeCell ref="CR40:CS40"/>
    <mergeCell ref="DC40:DD40"/>
    <mergeCell ref="DN40:DO40"/>
    <mergeCell ref="AD41:AE41"/>
    <mergeCell ref="AO41:AP41"/>
    <mergeCell ref="AZ41:BA41"/>
    <mergeCell ref="BK41:BL41"/>
    <mergeCell ref="BV41:BW41"/>
    <mergeCell ref="CG41:CH41"/>
    <mergeCell ref="CR41:CS41"/>
    <mergeCell ref="AD40:AE40"/>
    <mergeCell ref="AO40:AP40"/>
    <mergeCell ref="AZ40:BA40"/>
    <mergeCell ref="BK40:BL40"/>
    <mergeCell ref="BV40:BW40"/>
    <mergeCell ref="CG40:CH40"/>
    <mergeCell ref="CY39:CY40"/>
    <mergeCell ref="CZ39:DA39"/>
    <mergeCell ref="DG39:DG40"/>
    <mergeCell ref="DH39:DI39"/>
    <mergeCell ref="DJ39:DJ40"/>
    <mergeCell ref="DK39:DL39"/>
    <mergeCell ref="BZ39:BZ40"/>
    <mergeCell ref="CA39:CB39"/>
    <mergeCell ref="CC39:CC40"/>
    <mergeCell ref="CD39:CE39"/>
    <mergeCell ref="CK39:CK40"/>
    <mergeCell ref="CL39:CM39"/>
    <mergeCell ref="AV39:AV40"/>
    <mergeCell ref="AW39:AX39"/>
    <mergeCell ref="BD39:BD40"/>
    <mergeCell ref="BE39:BF39"/>
    <mergeCell ref="BG39:BG40"/>
    <mergeCell ref="BH39:BI39"/>
    <mergeCell ref="DF38:DF40"/>
    <mergeCell ref="DG38:DI38"/>
    <mergeCell ref="DJ38:DL38"/>
    <mergeCell ref="DM38:DO39"/>
    <mergeCell ref="W39:W40"/>
    <mergeCell ref="X39:Y39"/>
    <mergeCell ref="Z39:Z40"/>
    <mergeCell ref="AA39:AB39"/>
    <mergeCell ref="AH39:AH40"/>
    <mergeCell ref="AI39:AJ39"/>
    <mergeCell ref="CN38:CP38"/>
    <mergeCell ref="CQ38:CS39"/>
    <mergeCell ref="CU38:CU40"/>
    <mergeCell ref="CV38:CX38"/>
    <mergeCell ref="CY38:DA38"/>
    <mergeCell ref="DB38:DD39"/>
    <mergeCell ref="CN39:CN40"/>
    <mergeCell ref="CO39:CP39"/>
    <mergeCell ref="CV39:CV40"/>
    <mergeCell ref="CW39:CX39"/>
    <mergeCell ref="BN38:BN40"/>
    <mergeCell ref="BO38:BQ38"/>
    <mergeCell ref="BR38:BT38"/>
    <mergeCell ref="BU38:BW39"/>
    <mergeCell ref="BY38:BY40"/>
    <mergeCell ref="BZ38:CB38"/>
    <mergeCell ref="BO39:BO40"/>
    <mergeCell ref="BP39:BQ39"/>
    <mergeCell ref="BR39:BR40"/>
    <mergeCell ref="BS39:BT39"/>
    <mergeCell ref="AK38:AM38"/>
    <mergeCell ref="AN38:AP39"/>
    <mergeCell ref="AR38:AR40"/>
    <mergeCell ref="AS38:AU38"/>
    <mergeCell ref="AV38:AX38"/>
    <mergeCell ref="AY38:BA39"/>
    <mergeCell ref="AK39:AK40"/>
    <mergeCell ref="AL39:AM39"/>
    <mergeCell ref="AS39:AS40"/>
    <mergeCell ref="AT39:AU39"/>
    <mergeCell ref="DE37:DE40"/>
    <mergeCell ref="DF37:DO37"/>
    <mergeCell ref="DP37:DP40"/>
    <mergeCell ref="DQ37:DQ40"/>
    <mergeCell ref="V38:V40"/>
    <mergeCell ref="W38:Y38"/>
    <mergeCell ref="Z38:AB38"/>
    <mergeCell ref="AC38:AE39"/>
    <mergeCell ref="AG38:AG40"/>
    <mergeCell ref="AH38:AJ38"/>
    <mergeCell ref="BX37:BX40"/>
    <mergeCell ref="BY37:CH37"/>
    <mergeCell ref="CI37:CI40"/>
    <mergeCell ref="CJ37:CS37"/>
    <mergeCell ref="CT37:CT40"/>
    <mergeCell ref="CU37:DD37"/>
    <mergeCell ref="CC38:CE38"/>
    <mergeCell ref="CF38:CH39"/>
    <mergeCell ref="CJ38:CJ40"/>
    <mergeCell ref="CK38:CM38"/>
    <mergeCell ref="AQ37:AQ40"/>
    <mergeCell ref="AR37:BA37"/>
    <mergeCell ref="BB37:BB40"/>
    <mergeCell ref="BC37:BL37"/>
    <mergeCell ref="BM37:BM40"/>
    <mergeCell ref="BN37:BW37"/>
    <mergeCell ref="BC38:BC40"/>
    <mergeCell ref="BD38:BF38"/>
    <mergeCell ref="BG38:BI38"/>
    <mergeCell ref="BJ38:BL39"/>
    <mergeCell ref="CJ35:CT35"/>
    <mergeCell ref="CU35:DE35"/>
    <mergeCell ref="DF35:DP35"/>
    <mergeCell ref="S36:DQ36"/>
    <mergeCell ref="DR36:DR40"/>
    <mergeCell ref="S37:S40"/>
    <mergeCell ref="T37:T40"/>
    <mergeCell ref="V37:AE37"/>
    <mergeCell ref="AF37:AF40"/>
    <mergeCell ref="AG37:AP37"/>
    <mergeCell ref="BY33:CH33"/>
    <mergeCell ref="CJ33:CS33"/>
    <mergeCell ref="CU33:DD33"/>
    <mergeCell ref="DF33:DO33"/>
    <mergeCell ref="V35:AF35"/>
    <mergeCell ref="AG35:AQ35"/>
    <mergeCell ref="AR35:BB35"/>
    <mergeCell ref="BC35:BM35"/>
    <mergeCell ref="BN35:BX35"/>
    <mergeCell ref="BY35:CI35"/>
    <mergeCell ref="BY32:CH32"/>
    <mergeCell ref="CJ32:CS32"/>
    <mergeCell ref="CU32:DD32"/>
    <mergeCell ref="DF32:DO32"/>
    <mergeCell ref="S33:T33"/>
    <mergeCell ref="V33:AE33"/>
    <mergeCell ref="AG33:AP33"/>
    <mergeCell ref="AR33:BA33"/>
    <mergeCell ref="BC33:BL33"/>
    <mergeCell ref="BN33:BW33"/>
    <mergeCell ref="BY30:CH30"/>
    <mergeCell ref="CJ30:CS30"/>
    <mergeCell ref="CU30:DD30"/>
    <mergeCell ref="DF30:DO30"/>
    <mergeCell ref="S32:T32"/>
    <mergeCell ref="V32:AE32"/>
    <mergeCell ref="AG32:AP32"/>
    <mergeCell ref="AR32:BA32"/>
    <mergeCell ref="BC32:BL32"/>
    <mergeCell ref="BN32:BW32"/>
    <mergeCell ref="BY29:CH29"/>
    <mergeCell ref="CJ29:CS29"/>
    <mergeCell ref="CU29:DD29"/>
    <mergeCell ref="DF29:DO29"/>
    <mergeCell ref="S30:T30"/>
    <mergeCell ref="V30:AE30"/>
    <mergeCell ref="AG30:AP30"/>
    <mergeCell ref="AR30:BA30"/>
    <mergeCell ref="BC30:BL30"/>
    <mergeCell ref="BN30:BW30"/>
    <mergeCell ref="BY28:CH28"/>
    <mergeCell ref="CJ28:CS28"/>
    <mergeCell ref="CU28:DD28"/>
    <mergeCell ref="DF28:DO28"/>
    <mergeCell ref="S29:T29"/>
    <mergeCell ref="V29:AE29"/>
    <mergeCell ref="AG29:AP29"/>
    <mergeCell ref="AR29:BA29"/>
    <mergeCell ref="BC29:BL29"/>
    <mergeCell ref="BN29:BW29"/>
    <mergeCell ref="BY27:CH27"/>
    <mergeCell ref="CJ27:CS27"/>
    <mergeCell ref="CU27:DD27"/>
    <mergeCell ref="DF27:DO27"/>
    <mergeCell ref="S28:T28"/>
    <mergeCell ref="V28:AE28"/>
    <mergeCell ref="AG28:AP28"/>
    <mergeCell ref="AR28:BA28"/>
    <mergeCell ref="BC28:BL28"/>
    <mergeCell ref="BN28:BW28"/>
    <mergeCell ref="S27:T27"/>
    <mergeCell ref="V27:AE27"/>
    <mergeCell ref="AG27:AP27"/>
    <mergeCell ref="AR27:BA27"/>
    <mergeCell ref="BC27:BL27"/>
    <mergeCell ref="BN27:BW27"/>
    <mergeCell ref="AN15:AN16"/>
    <mergeCell ref="AO15:AO16"/>
    <mergeCell ref="AP15:AP16"/>
    <mergeCell ref="AQ15:AQ16"/>
    <mergeCell ref="S24:AP24"/>
    <mergeCell ref="S25:AP25"/>
    <mergeCell ref="DE7:DE8"/>
    <mergeCell ref="DM7:DM8"/>
    <mergeCell ref="DN7:DN8"/>
    <mergeCell ref="DO7:DO8"/>
    <mergeCell ref="DP7:DP8"/>
    <mergeCell ref="DR7:DR8"/>
    <mergeCell ref="CR7:CR8"/>
    <mergeCell ref="CS7:CS8"/>
    <mergeCell ref="CT7:CT8"/>
    <mergeCell ref="DB7:DB8"/>
    <mergeCell ref="DC7:DC8"/>
    <mergeCell ref="DD7:DD8"/>
    <mergeCell ref="BX7:BX8"/>
    <mergeCell ref="CF7:CF8"/>
    <mergeCell ref="CG7:CG8"/>
    <mergeCell ref="CH7:CH8"/>
    <mergeCell ref="CI7:CI8"/>
    <mergeCell ref="CQ7:CQ8"/>
    <mergeCell ref="BK7:BK8"/>
    <mergeCell ref="BL7:BL8"/>
    <mergeCell ref="BM7:BM8"/>
    <mergeCell ref="BU7:BU8"/>
    <mergeCell ref="BV7:BV8"/>
    <mergeCell ref="BW7:BW8"/>
    <mergeCell ref="AQ7:AQ8"/>
    <mergeCell ref="AY7:AY8"/>
    <mergeCell ref="AZ7:AZ8"/>
    <mergeCell ref="BA7:BA8"/>
    <mergeCell ref="BB7:BB8"/>
    <mergeCell ref="BJ7:BJ8"/>
    <mergeCell ref="AD7:AD8"/>
    <mergeCell ref="AE7:AE8"/>
    <mergeCell ref="AF7:AF8"/>
    <mergeCell ref="AN7:AN8"/>
    <mergeCell ref="AO7:AO8"/>
    <mergeCell ref="AP7:AP8"/>
    <mergeCell ref="I5:I10"/>
    <mergeCell ref="P5:P10"/>
    <mergeCell ref="V5:AF5"/>
    <mergeCell ref="AG5:DQ5"/>
    <mergeCell ref="J6:J9"/>
    <mergeCell ref="Q6:Q9"/>
    <mergeCell ref="V6:AF6"/>
    <mergeCell ref="AG6:DQ6"/>
    <mergeCell ref="K7:K8"/>
    <mergeCell ref="AC7:AC8"/>
    <mergeCell ref="E2:E13"/>
    <mergeCell ref="V2:AF2"/>
    <mergeCell ref="AG2:DQ2"/>
    <mergeCell ref="F3:F12"/>
    <mergeCell ref="V3:AF3"/>
    <mergeCell ref="AG3:DQ3"/>
    <mergeCell ref="G4:G11"/>
    <mergeCell ref="V4:AF4"/>
    <mergeCell ref="AG4:DQ4"/>
    <mergeCell ref="H5:H11"/>
  </mergeCells>
  <dataValidations count="7">
    <dataValidation allowBlank="1" sqref="S131121:DR131127 S196657:DR196663 S262193:DR262199 S327729:DR327735 S393265:DR393271 S458801:DR458807 S524337:DR524343 S589873:DR589879 S655409:DR655415 S720945:DR720951 S786481:DR786487 S852017:DR852023 S917553:DR917559 S983089:DR983095 S65585:DR65591"/>
    <dataValidation type="list" allowBlank="1" showInputMessage="1" errorTitle="Ошибка" error="Выберите значение из списка" prompt="Выберите значение из списка" sqref="V983086:DQ983086 V65582:DQ65582 V131118:DQ131118 V196654:DQ196654 V262190:DQ262190 V327726:DQ327726 V393262:DQ393262 V458798:DQ458798 V524334:DQ524334 V589870:DQ589870 V655406:DQ655406 V720942:DQ720942 V786478:DQ786478 V852014:DQ852014 V917550:DQ917550">
      <formula1>kind_of_cons</formula1>
    </dataValidation>
    <dataValidation type="list" allowBlank="1" showInputMessage="1" showErrorMessage="1" errorTitle="Ошибка" error="Выберите значение из списка" sqref="AG917549:AL917549 AG852013:AL852013 AG786477:AL786477 AG720941:AL720941 AG655405:AL655405 AG589869:AL589869 AG524333:AL524333 AG458797:AL458797 AG393261:AL393261 AG327725:AL327725 AG262189:AL262189 AG196653:AL196653 AG131117:AL131117 AG65581:AL65581 AG983085:AL983085 V983085:AB983085 V65581:AB65581 V131117:AB131117 V196653:AB196653 V262189:AB262189 V327725:AB327725 V393261:AB393261 V458797:AB458797 V524333:AB524333 V589869:AB589869 V655405:AB655405 V720941:AB720941 V786477:AB786477 V852013:AB852013 V917549:AB917549">
      <formula1>kind_of_scheme_in</formula1>
    </dataValidation>
    <dataValidation type="textLength" operator="lessThanOrEqual" allowBlank="1" showInputMessage="1" showErrorMessage="1" errorTitle="Ошибка" error="Допускается ввод не более 900 символов!" sqref="DR65577:DR65584 DR131113:DR131120 DR196649:DR196656 DR262185:DR262192 DR327721:DR327728 DR393257:DR393264 DR458793:DR458800 DR524329:DR524336 DR589865:DR589872 DR655401:DR655408 DR720937:DR720944 DR786473:DR786480 DR852009:DR852016 DR917545:DR917552 DR983081:DR983088 T47 T7 AG45:AQ45 DQ45 AG5:AQ5 DQ5 T51">
      <formula1>900</formula1>
    </dataValidation>
    <dataValidation type="list" allowBlank="1" showInputMessage="1" showErrorMessage="1" errorTitle="Ошибка" error="Выберите значение из списка" sqref="T65583 T131119 T196655 T262191 T327727 T393263 T458799 T524335 T589871 T655407 T720943 T786479 T852015 T917551 T983087">
      <formula1>kind_of_heat_transfer</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AC65583 AC131119 AC196655 AC262191 AC327727 AC393263 AC458799 AC524335 AC589871 AC655407 AC720943 AC786479 AC852015 AC917551 AC983087 AE65583 AE131119 AE196655 AE262191 AE327727 AE393263 AE458799 AE524335 AE589871 AE655407 AE720943 AE786479 AE852015 AE917551 AE983087 AN15 AN65583 AN131119 AN196655 AN262191 AN327727 AN393263 AN458799 AN524335 AN589871 AN655407 AN720943 AN786479 AN852015 AN917551 AN983087 AP65583 AP131119 AP196655 AP262191 AP327727 AP393263 AP458799 AP524335 AP589871 AP655407 AP720943 AP786479 AP852015 AP917551 AP983087 AP47 AN47 AP15 AP7 AN7 AC7 AE7 AC47 AE47 AY7 BA7 AY47 BA47 BJ7 BL7 BJ47 BL47 BU7 BW7 BU47 BW47 CF7 CH7 CF47 CH47 CQ7 CS7 CQ47 CS47 DB7 DD7 DB47 DD47 DM7 DO7 DM47 DO47 AC51 AE51 AN51 AP51 AY51 BA51 BJ51 BL51 BU51 BW51 CF51 CH51 CQ51 CS51 DB51 DD51 DM51 DO51"/>
    <dataValidation allowBlank="1" showInputMessage="1" showErrorMessage="1" prompt="Для выбора выполните двойной щелчок левой клавиши мыши по соответствующей ячейке." sqref="AD65583 AD131119 AD196655 AD262191 AD327727 AD393263 AD458799 AD524335 AD589871 AD655407 AD720943 AD786479 AD852015 AD917551 AD983087 AF131119 AF458799 AF196655 AF262191 AF327727 AF393263 AF524335 AF589871 AF655407 AF720943 AF786479 AF852015 AF917551 AF983087 AF65583 AO65583 AO131119 AO196655 AO262191 AO327727 AO393263 AO458799 AO524335 AO589871 AO655407 AO720943 AO786479 AO852015 AO917551 AO983087 AQ524335:DP524335 AQ196655:DP196655 AQ589871:DP589871 AQ655407:DP655407 AQ15 AQ720943:DP720943 AQ786479:DP786479 AQ852015:DP852015 AQ917551:DP917551 AQ983087:DP983087 AQ65583:DP65583 AQ131119:DP131119 AQ458799:DP458799 AQ262191:DP262191 AQ7 AZ7 BB7 BK7 BM7 BV7 BX7 CG7 CI7 CR7 CT7 DC7 DE7 DN7 DP7 AO47 AQ327727:DP327727 AO15 AO7 AD7 AF7 AQ393263:DP393263 AQ47 AZ47 BB47 BK47 BM47 BV47 BX47 CG47 CI47 CR47 CT47 DC47 DE47 DN47 DP47 AD47 AF47 AD51 AF51 AO51 AQ51 AZ51 BB51 BK51 BM51 BV51 BX51 CG51 CI51 CR51 CT51 DC51 DE51 DN51 DP51"/>
  </dataValidations>
  <pageMargins left="0.70866141732283472" right="0.70866141732283472" top="0.74803149606299213" bottom="0.74803149606299213" header="0.31496062992125984" footer="0.31496062992125984"/>
  <pageSetup scale="75" orientation="landscape" r:id="rId1"/>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34</vt:i4>
      </vt:variant>
    </vt:vector>
  </HeadingPairs>
  <TitlesOfParts>
    <vt:vector size="35" baseType="lpstr">
      <vt:lpstr>форма 2</vt:lpstr>
      <vt:lpstr>BLOCK_NOTE_P_TARIFF_A_HOTVSNA</vt:lpstr>
      <vt:lpstr>BLOCK_NOTE_R_TARIFF_A_HOTVSNA</vt:lpstr>
      <vt:lpstr>BLOCK_TABLE_P_TARIFF_A_HOTVSNA</vt:lpstr>
      <vt:lpstr>BLOCK_TABLE_R_TARIFF_A_HOTVSNA</vt:lpstr>
      <vt:lpstr>et_HOTVSNA_TARIFF_A_HOTVSNA_CS</vt:lpstr>
      <vt:lpstr>et_HOTVSNA_TARIFF_A_HOTVSNA_DATA_DIFF</vt:lpstr>
      <vt:lpstr>et_HOTVSNA_TARIFF_A_HOTVSNA_FLAG_DIFF</vt:lpstr>
      <vt:lpstr>et_HOTVSNA_TARIFF_A_HOTVSNA_GC</vt:lpstr>
      <vt:lpstr>et_HOTVSNA_TARIFF_A_HOTVSNA_NTAR</vt:lpstr>
      <vt:lpstr>et_HOTVSNA_TARIFF_A_HOTVSNA_PERIOD_COLOR</vt:lpstr>
      <vt:lpstr>et_HOTVSNA_TARIFF_A_HOTVSNA_PERIOD_NOT_COLOR</vt:lpstr>
      <vt:lpstr>et_HOTVSNA_TARIFF_A_HOTVSNA_TER</vt:lpstr>
      <vt:lpstr>et_HOTVSNA_TARIFF_A_HOTVSNA_TN</vt:lpstr>
      <vt:lpstr>et_ver_HOTVSNA_TARIFF_A_HOTVSNA</vt:lpstr>
      <vt:lpstr>HOTVSNA_TARIFF_A_HOTVSNA_ADD_HL_COLUMN_MARKER</vt:lpstr>
      <vt:lpstr>HOTVSNA_TARIFF_A_HOTVSNA_DEL_HL_DATA_DIFF_COLUMN_MARKER</vt:lpstr>
      <vt:lpstr>HOTVSNA_TARIFF_A_HOTVSNA_DEL_HL_FLAG_DIFF_COLUMN_MARKER</vt:lpstr>
      <vt:lpstr>HOTVSNA_TARIFF_A_HOTVSNA_DEL_HL_GC_COLUMN_MARKER</vt:lpstr>
      <vt:lpstr>HOTVSNA_TARIFF_A_HOTVSNA_DELETE_PERIOD_ROW_MARKER</vt:lpstr>
      <vt:lpstr>HOTVSNA_TARIFF_A_HOTVSNA_FLAG_BLOCK_COLUMN_MARKER</vt:lpstr>
      <vt:lpstr>HOTVSNA_TARIFF_A_HOTVSNA_FLAG_BLOCK_ROW_MARKER</vt:lpstr>
      <vt:lpstr>HOTVSNA_TARIFF_A_HOTVSNA_NUM_CS_COLUMN_MARKER</vt:lpstr>
      <vt:lpstr>HOTVSNA_TARIFF_A_HOTVSNA_NUM_DATA_DIFF_COLUMN_MARKER</vt:lpstr>
      <vt:lpstr>HOTVSNA_TARIFF_A_HOTVSNA_NUM_FLAG_DIFF_COLUMN_MARKER</vt:lpstr>
      <vt:lpstr>HOTVSNA_TARIFF_A_HOTVSNA_NUM_GC_COLUMN_MARKER</vt:lpstr>
      <vt:lpstr>HOTVSNA_TARIFF_A_HOTVSNA_NUM_NTAR_COLUMN_MARKER</vt:lpstr>
      <vt:lpstr>HOTVSNA_TARIFF_A_HOTVSNA_NUM_TER_COLUMN_MARKER</vt:lpstr>
      <vt:lpstr>pIns_PT_VTAR_A_HOTVSNA</vt:lpstr>
      <vt:lpstr>pIns_ver_HOTVSNA_TARIFF_A_HOTVSNA</vt:lpstr>
      <vt:lpstr>pt_cs_14</vt:lpstr>
      <vt:lpstr>pt_ntar_14</vt:lpstr>
      <vt:lpstr>pt_ter_14</vt:lpstr>
      <vt:lpstr>tblEnd_1_TARIFF_A_HOTVSNA</vt:lpstr>
      <vt:lpstr>tblStart_1_TARIFF_A_HOTVSNA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larisa</dc:creator>
  <cp:lastModifiedBy>larisa</cp:lastModifiedBy>
  <cp:lastPrinted>2024-12-27T11:47:18Z</cp:lastPrinted>
  <dcterms:created xsi:type="dcterms:W3CDTF">2024-12-27T11:44:51Z</dcterms:created>
  <dcterms:modified xsi:type="dcterms:W3CDTF">2024-12-27T11:47:43Z</dcterms:modified>
</cp:coreProperties>
</file>