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1125" activeTab="2"/>
  </bookViews>
  <sheets>
    <sheet name=" ЕИС 2024 (223фз)" sheetId="1" r:id="rId1"/>
    <sheet name="СМП" sheetId="2" r:id="rId2"/>
    <sheet name="изменения" sheetId="3" r:id="rId3"/>
  </sheets>
  <definedNames>
    <definedName name="_xlnm.Print_Area" localSheetId="0">' ЕИС 2024 (223фз)'!$A$1:$S$84</definedName>
    <definedName name="_xlnm.Print_Area" localSheetId="2">'изменения'!$A$1:$P$37</definedName>
    <definedName name="_xlnm.Print_Area" localSheetId="1">'СМП'!$A$1:$AP$63</definedName>
  </definedNames>
  <calcPr fullCalcOnLoad="1" refMode="R1C1"/>
</workbook>
</file>

<file path=xl/sharedStrings.xml><?xml version="1.0" encoding="utf-8"?>
<sst xmlns="http://schemas.openxmlformats.org/spreadsheetml/2006/main" count="1085" uniqueCount="300">
  <si>
    <t>Наименование заказчика</t>
  </si>
  <si>
    <t>Адрес местонахождения заказчика</t>
  </si>
  <si>
    <t>с.п.Нижнесортымский</t>
  </si>
  <si>
    <t>Телефон заказчика</t>
  </si>
  <si>
    <t>+7 (346) 387-16-07</t>
  </si>
  <si>
    <t>Электронная почта заказчика</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</si>
  <si>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</si>
  <si>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</si>
  <si>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</si>
  <si>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</si>
  <si>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</si>
  <si>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</si>
  <si>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</si>
  <si>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</si>
  <si>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 (да/нет)</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</si>
  <si>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</si>
  <si>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</si>
  <si>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</si>
  <si>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</si>
  <si>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</si>
  <si>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</si>
  <si>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</si>
  <si>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</si>
  <si>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</si>
  <si>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Код по ОКЕИ</t>
  </si>
  <si>
    <t>Наименование</t>
  </si>
  <si>
    <t>Код по ОКАТО</t>
  </si>
  <si>
    <t>1</t>
  </si>
  <si>
    <t>Ханты-Мансийский автономный округ - Югра (Тюменская область)</t>
  </si>
  <si>
    <t>Участие субъектов малого и среднего предпринимательства в закупке</t>
  </si>
  <si>
    <t>м.п.</t>
  </si>
  <si>
    <t>223-ФЗ</t>
  </si>
  <si>
    <t>шт</t>
  </si>
  <si>
    <t>_________________________</t>
  </si>
  <si>
    <t>"____" _________________________</t>
  </si>
  <si>
    <t>2</t>
  </si>
  <si>
    <t>3</t>
  </si>
  <si>
    <t>(дата утверждения)</t>
  </si>
  <si>
    <t>МУНИЦИПАЛЬНОЕ УНИТАРНОЕ ПРЕДПРИЯТИЕ "УПРАВЛЕНИЕ ТЕПЛОВОДОСНАБЖЕНИЯ И ВОДООТВЕДЕНИЯ " СИБИРЯК" МУНИЦИПАЛЬНОГО ОБРАЗОВАНИЯ СЕЛЬСКОЕ ПОСЕЛЕНИЕ НИЖНЕСОРТЫМСКИЙ</t>
  </si>
  <si>
    <t>Февраль</t>
  </si>
  <si>
    <t>Март</t>
  </si>
  <si>
    <t>Апрель</t>
  </si>
  <si>
    <t>Май</t>
  </si>
  <si>
    <t>Июнь</t>
  </si>
  <si>
    <t>Июль</t>
  </si>
  <si>
    <t>Август</t>
  </si>
  <si>
    <t>Сентябрь</t>
  </si>
  <si>
    <t>Октябрь</t>
  </si>
  <si>
    <t>Декабрь</t>
  </si>
  <si>
    <t>Ноябрь</t>
  </si>
  <si>
    <t>oz.utvivns@mail.ru</t>
  </si>
  <si>
    <t xml:space="preserve">                                  (подпись)</t>
  </si>
  <si>
    <t>кг</t>
  </si>
  <si>
    <t>февраль</t>
  </si>
  <si>
    <t>март</t>
  </si>
  <si>
    <t>апрель</t>
  </si>
  <si>
    <t>4</t>
  </si>
  <si>
    <t>5</t>
  </si>
  <si>
    <t>6</t>
  </si>
  <si>
    <t>7</t>
  </si>
  <si>
    <t>8</t>
  </si>
  <si>
    <t xml:space="preserve">(Ф.И.О., должность руководителя (уполномоченного должностного лица) заказчика)                                                                                                            </t>
  </si>
  <si>
    <t>рублей</t>
  </si>
  <si>
    <t xml:space="preserve"> составляет</t>
  </si>
  <si>
    <t>составляет</t>
  </si>
  <si>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t>
  </si>
  <si>
    <t xml:space="preserve">составляет </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</si>
  <si>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t>
  </si>
  <si>
    <t>9</t>
  </si>
  <si>
    <t>10</t>
  </si>
  <si>
    <t>11</t>
  </si>
  <si>
    <t>12</t>
  </si>
  <si>
    <t xml:space="preserve"> №3</t>
  </si>
  <si>
    <t>№2</t>
  </si>
  <si>
    <t>15</t>
  </si>
  <si>
    <t>16</t>
  </si>
  <si>
    <t>71126000010</t>
  </si>
  <si>
    <t>17</t>
  </si>
  <si>
    <t>18</t>
  </si>
  <si>
    <t>19</t>
  </si>
  <si>
    <t>20</t>
  </si>
  <si>
    <t>июнь</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</si>
  <si>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t>
  </si>
  <si>
    <t xml:space="preserve">Директор  МУП "УТВиВ "Сибиряк" МО сп. Нижнесортымский"     Н.А. Капленко____________ </t>
  </si>
  <si>
    <t>71100000000</t>
  </si>
  <si>
    <t>месяц</t>
  </si>
  <si>
    <t>январь</t>
  </si>
  <si>
    <t>Январь</t>
  </si>
  <si>
    <t>13</t>
  </si>
  <si>
    <t>14</t>
  </si>
  <si>
    <t>21</t>
  </si>
  <si>
    <t>22</t>
  </si>
  <si>
    <t>23</t>
  </si>
  <si>
    <t>24</t>
  </si>
  <si>
    <t>25</t>
  </si>
  <si>
    <t>26</t>
  </si>
  <si>
    <t>27</t>
  </si>
  <si>
    <t>28</t>
  </si>
  <si>
    <t>30</t>
  </si>
  <si>
    <t>Заместитель директора по общим вопросам                                       Д.Ю. Максютова</t>
  </si>
  <si>
    <t>8000</t>
  </si>
  <si>
    <t xml:space="preserve">итого: </t>
  </si>
  <si>
    <t>План закупки товаров (работ, услуг) на 2024г.</t>
  </si>
  <si>
    <t>май</t>
  </si>
  <si>
    <t>120</t>
  </si>
  <si>
    <t>1000</t>
  </si>
  <si>
    <t>шт  
шт
шт
шт
шт
шт</t>
  </si>
  <si>
    <t>2
2
2
1
2
4</t>
  </si>
  <si>
    <t>октябрь</t>
  </si>
  <si>
    <t>июль</t>
  </si>
  <si>
    <t>Договор на проведение государственной экспертизы сметной стоимости "Капитальный ремонт 2х котлов Котельной ДЕ25"</t>
  </si>
  <si>
    <t>600</t>
  </si>
  <si>
    <t>сентябрь</t>
  </si>
  <si>
    <t xml:space="preserve">План закупки товаров (работ, услуг) на 2024г. </t>
  </si>
  <si>
    <t>Главный инженер                                                                                 А.А. Фаткуллин</t>
  </si>
  <si>
    <t xml:space="preserve">Главный бухгалтер                                                                                Е.И. Камынина </t>
  </si>
  <si>
    <t>Начальник юридического отдела                                                           В.Х. Мишукова</t>
  </si>
  <si>
    <t>Начальник планово-экономического отдела                                            Л.А. Шишкина</t>
  </si>
  <si>
    <t>Начальник участка                                                                              И.В. Черемухин</t>
  </si>
  <si>
    <t>Заместитель главного бухгалтера                                                       А.Н. Пархоменко</t>
  </si>
  <si>
    <t>Старший специалист по закупкам                                                   М.А. Мулдагалеева</t>
  </si>
  <si>
    <t>Специалист по закупкам                                                                                И.А. Ким</t>
  </si>
  <si>
    <t xml:space="preserve">                    (Ф.И.О., должность руководителя (уполномоченного должностного лица) заказчика)                                                       </t>
  </si>
  <si>
    <t>Главный инженер                                                                                            А.А. Фаткуллин</t>
  </si>
  <si>
    <t xml:space="preserve">Главный бухгалтер                                                                                         Е.И. Камынина </t>
  </si>
  <si>
    <t>Начальник юридического отдела                                                               В.Х. Мишукова</t>
  </si>
  <si>
    <t>Начальник планово-экономического отдела                                          Л.А. Шишкина</t>
  </si>
  <si>
    <t>Начальник участка                                                                                       И.В. Черемухин</t>
  </si>
  <si>
    <t>Заместитель главного бухгалтера                                                         А.Н. Пархоменко</t>
  </si>
  <si>
    <t>Старший специалист по закупкам                                                      М.А. Мулдагалеева</t>
  </si>
  <si>
    <t>Специалист по закупкам                                                                                        И.А. Ким</t>
  </si>
  <si>
    <t>усл.ед.</t>
  </si>
  <si>
    <t>31.12.2024</t>
  </si>
  <si>
    <t>Запрос котировок</t>
  </si>
  <si>
    <t>да</t>
  </si>
  <si>
    <t>по наименованию</t>
  </si>
  <si>
    <t>Поставка обратных клапанов с электрическим редукторным приводом</t>
  </si>
  <si>
    <t>20.59</t>
  </si>
  <si>
    <t>20.59.52.193</t>
  </si>
  <si>
    <t>28.13.12</t>
  </si>
  <si>
    <t>28.13</t>
  </si>
  <si>
    <t>28.14.11.131</t>
  </si>
  <si>
    <t>28.14</t>
  </si>
  <si>
    <t>20.59.59.900</t>
  </si>
  <si>
    <t>Поставка Комплексоната ОПТИОН-313-2</t>
  </si>
  <si>
    <t>28.13.28.000</t>
  </si>
  <si>
    <t>Поставка компрессорной установки с электродвигателем</t>
  </si>
  <si>
    <t>71.20.19.111</t>
  </si>
  <si>
    <t>71.20</t>
  </si>
  <si>
    <t>Поставка Биопрепарата</t>
  </si>
  <si>
    <t>Проведение технического обследования централизованной системы теплоснабжения</t>
  </si>
  <si>
    <t>28.25.11.131</t>
  </si>
  <si>
    <t>28.25</t>
  </si>
  <si>
    <t>Поставка Нагнетательного блока HG100</t>
  </si>
  <si>
    <t xml:space="preserve">1
</t>
  </si>
  <si>
    <t xml:space="preserve">шт
</t>
  </si>
  <si>
    <t xml:space="preserve">Поставка мотопомпы бензиновая  </t>
  </si>
  <si>
    <t>26.51</t>
  </si>
  <si>
    <t>26.51.63</t>
  </si>
  <si>
    <t xml:space="preserve">Поставка счетчика тепловой энергии </t>
  </si>
  <si>
    <t>20.14</t>
  </si>
  <si>
    <t>20.14.33.411</t>
  </si>
  <si>
    <t>Поставка щавелевой кислоты</t>
  </si>
  <si>
    <t>по аименованию</t>
  </si>
  <si>
    <t>25.30</t>
  </si>
  <si>
    <t>25.30.12.113</t>
  </si>
  <si>
    <t xml:space="preserve">Поставка преобразователя читоты </t>
  </si>
  <si>
    <t>28.14.11.141</t>
  </si>
  <si>
    <t>Поставка предохранительного клапана</t>
  </si>
  <si>
    <t>33.12</t>
  </si>
  <si>
    <t>33.12.1</t>
  </si>
  <si>
    <t>Наладка автоматики котлов ДЕВ 25-14 ГМ  №1,2,3,4 и общекотельного оборудования</t>
  </si>
  <si>
    <t>август</t>
  </si>
  <si>
    <t xml:space="preserve">Поставка лабораторного оборудования
</t>
  </si>
  <si>
    <t>термостат, 
спектофотометр, 
сушильный шкаф, 
весы лабораторные до 1000гр</t>
  </si>
  <si>
    <t>1
1
1
1</t>
  </si>
  <si>
    <t>26.51
26.51
28.29
28.29</t>
  </si>
  <si>
    <t>26.51.41.130
26.51.70.110
28.99.31.120
28.29.31.115</t>
  </si>
  <si>
    <t>17.12.</t>
  </si>
  <si>
    <t>17.12.14.129</t>
  </si>
  <si>
    <t>Поставка офисной бумаги А4</t>
  </si>
  <si>
    <t>49.41</t>
  </si>
  <si>
    <t>49.41.20.000
49.41.20.000</t>
  </si>
  <si>
    <t>Оказание услуг по предоставлению транспортных средств с экипажем (водителем)</t>
  </si>
  <si>
    <t>грузовой транспорт</t>
  </si>
  <si>
    <t>час</t>
  </si>
  <si>
    <t>8030
4015</t>
  </si>
  <si>
    <t>аукцион</t>
  </si>
  <si>
    <t>80.20</t>
  </si>
  <si>
    <t>80.20.10.000</t>
  </si>
  <si>
    <t>Оказание услуг по техническому обслуживанию системы охранного видеонаблюдения и системы контроля и управления доступом</t>
  </si>
  <si>
    <t>на 4 объекта</t>
  </si>
  <si>
    <t>1 330 992,00</t>
  </si>
  <si>
    <t>запрос оферты</t>
  </si>
  <si>
    <t>нет</t>
  </si>
  <si>
    <t>Оказание услуг по техническому обслуживанию системы пожарной сигнализации и оповещения 2-го типа</t>
  </si>
  <si>
    <t>2 658 113,04</t>
  </si>
  <si>
    <t>Оказание услуг по техническому обслуживанию системы тревожной сигнализации</t>
  </si>
  <si>
    <t>254 583,96</t>
  </si>
  <si>
    <t>82.99</t>
  </si>
  <si>
    <t>80.10.19.000
80.10.19.000
80.10.19.000</t>
  </si>
  <si>
    <t>Оказание аутсорсинговых услуг (Услуга сторожа)</t>
  </si>
  <si>
    <t xml:space="preserve">
8760
8760
8760
</t>
  </si>
  <si>
    <t>80.10</t>
  </si>
  <si>
    <t xml:space="preserve">
80.10.12.900
</t>
  </si>
  <si>
    <t>Оказание охранных услуг  на объекте Котельная ДЕ-25</t>
  </si>
  <si>
    <t xml:space="preserve">
8760
</t>
  </si>
  <si>
    <t>20.59.59.000</t>
  </si>
  <si>
    <t xml:space="preserve">Поставка полиоксихлорид алюминия торговой марки "Аква-Аурат-30" </t>
  </si>
  <si>
    <t>31.12.2025</t>
  </si>
  <si>
    <t>86.10</t>
  </si>
  <si>
    <t>86.10.15.000</t>
  </si>
  <si>
    <t>Оказание услуг по проведению периодических и предварительных медицинских осмотров</t>
  </si>
  <si>
    <t>усл.ед</t>
  </si>
  <si>
    <t>109</t>
  </si>
  <si>
    <t>запрос котировок</t>
  </si>
  <si>
    <t>71.20.12.000</t>
  </si>
  <si>
    <t>Оказание услуг по проведению лабораторных исследований  воды</t>
  </si>
  <si>
    <t>мес</t>
  </si>
  <si>
    <t>3 361 191,15</t>
  </si>
  <si>
    <t>63.11</t>
  </si>
  <si>
    <t>63.11.19.000</t>
  </si>
  <si>
    <t xml:space="preserve">Оказание услуг ООО "Кварплата Онлайн" по размещению информации в ГИС ЖКХ </t>
  </si>
  <si>
    <t>ГИС</t>
  </si>
  <si>
    <t>декабрь</t>
  </si>
  <si>
    <t>ед.поставщ.</t>
  </si>
  <si>
    <t>63.11.19.00</t>
  </si>
  <si>
    <t>Оказание услуг ООО "Кварплата Онлайн" по начислению кварплаты</t>
  </si>
  <si>
    <t>Кварплата</t>
  </si>
  <si>
    <t>35.23.1</t>
  </si>
  <si>
    <t>35.23.10</t>
  </si>
  <si>
    <t>Поставка сухого отбензиненного газа</t>
  </si>
  <si>
    <t>тыс.м3</t>
  </si>
  <si>
    <t>ед.поставщик</t>
  </si>
  <si>
    <t>35.30.14</t>
  </si>
  <si>
    <t>35.30.11.120</t>
  </si>
  <si>
    <t>Теплоснабжение</t>
  </si>
  <si>
    <t>Гкал</t>
  </si>
  <si>
    <t>263</t>
  </si>
  <si>
    <t>36.00</t>
  </si>
  <si>
    <t>36.00.11.000</t>
  </si>
  <si>
    <t>Холодное водоснабжение</t>
  </si>
  <si>
    <t>м3</t>
  </si>
  <si>
    <t>38.11.</t>
  </si>
  <si>
    <t>38.11.19.000</t>
  </si>
  <si>
    <t>Оказание услуг по обращению с отходами</t>
  </si>
  <si>
    <t>объекты предприятия</t>
  </si>
  <si>
    <t>113</t>
  </si>
  <si>
    <t>126,90</t>
  </si>
  <si>
    <t>ноябрь</t>
  </si>
  <si>
    <t>69.10</t>
  </si>
  <si>
    <t>69.10.19.000</t>
  </si>
  <si>
    <t>Оказание юридических услуг</t>
  </si>
  <si>
    <t xml:space="preserve">                             38.1
</t>
  </si>
  <si>
    <t>38.12.13.000</t>
  </si>
  <si>
    <t>Оказание услуг по обращению с отходами I – V класса</t>
  </si>
  <si>
    <t>Оказание услуг по охране объектов посредством контроля канала передачи тревожного извещения с использованием Ethernet-канала</t>
  </si>
  <si>
    <t xml:space="preserve">Оказание услуг по охране объектов посредством контроля канала передачи тревожного извещения с использованием сотовой связи стандарта GSM 900/1800 </t>
  </si>
  <si>
    <t>80.20.10</t>
  </si>
  <si>
    <t xml:space="preserve">Главный бухгалтер                                                                                          Е.И. Камынина </t>
  </si>
  <si>
    <t>Начальник юридического отдела                                                                 В.Х. Мишукова</t>
  </si>
  <si>
    <t>Начальник участка                                                                                         И.В. Черемухин</t>
  </si>
  <si>
    <t>Заместитель главного бухгалтера                                                            А.Н. Пархоменко</t>
  </si>
  <si>
    <t>Старший специалист по закупкам                                                        М.А. Мулдагалеева</t>
  </si>
  <si>
    <t>Специалист по закупкам                                                                                          И.А. Ким</t>
  </si>
  <si>
    <t>13069,451</t>
  </si>
  <si>
    <t>усл</t>
  </si>
  <si>
    <t>Оборудование объекта в соответствии с Требованиями системой охранной телевизионной</t>
  </si>
  <si>
    <t>Оборудование объекта в соответствии с Требованиями одним непрерывным рубежом охранной сигнализации</t>
  </si>
  <si>
    <t>Оборудование объекта системой оповещения</t>
  </si>
  <si>
    <t>29</t>
  </si>
  <si>
    <t>71.20.19.190</t>
  </si>
  <si>
    <t>Освидетельствование зданий и сооружений</t>
  </si>
  <si>
    <t xml:space="preserve">6 ЦТП </t>
  </si>
  <si>
    <t>876</t>
  </si>
  <si>
    <t xml:space="preserve">Ограждение объекта </t>
  </si>
  <si>
    <t xml:space="preserve"> Метал.сетка</t>
  </si>
  <si>
    <t>Оборудование объета в  соответствии с Требованиями СКУД</t>
  </si>
  <si>
    <t>25.93.13.112</t>
  </si>
  <si>
    <t>26.30.50.151</t>
  </si>
  <si>
    <t>26.30</t>
  </si>
  <si>
    <t>25.93</t>
  </si>
  <si>
    <t>26.30.50.110</t>
  </si>
  <si>
    <t xml:space="preserve">14.12
</t>
  </si>
  <si>
    <t>14.12.30.150
14.12.30.150 14.12.30.150
32.99.11.199
32.99.11.170
32.99.11.170
32.99.11.160
32.99.11.170
32.99.11.160
14.12.30.150
14.12.30.150</t>
  </si>
  <si>
    <t xml:space="preserve">Приобретение средств индивидуальной защиты </t>
  </si>
  <si>
    <t>715
796</t>
  </si>
  <si>
    <t>пара
шт</t>
  </si>
  <si>
    <t>70
420
200
35
2
30
5
5
200
1000
50</t>
  </si>
  <si>
    <t>31</t>
  </si>
  <si>
    <t>Оборудование объекта системой оповещения в соответствии с требованиями</t>
  </si>
  <si>
    <t xml:space="preserve">Поставка кранов шаровых, отводов, фланцев
</t>
  </si>
  <si>
    <t>20
20
10
10
6
10
10
10
10
5
4
9
30
20
8
2
1
2
2
8
4</t>
  </si>
  <si>
    <t xml:space="preserve">28.14.13.131
28.14.13.131
28.14.13.131
28.14.13.131
28.14.13.131
28.14.13.131
28.14.13.131
28.14.13.131
28.14.13.131
28.14.13.131
28.14.13.131
28.14.11.131
42.21.12.151
42.21.12.151
42.21.12.151
42.21.12.151
42.21.12.151
28.14.20.220
28.14.20.220
28.14.20.220
28.14.20.220
</t>
  </si>
  <si>
    <t>28.14
28.14
42.21
42.21
42.21
42.21
42.21
28.14
28.14
28.14
28.14</t>
  </si>
  <si>
    <t>28.13.14.190</t>
  </si>
  <si>
    <t>42.99.19.142</t>
  </si>
  <si>
    <t>323125,00</t>
  </si>
  <si>
    <t>Оказание услуг по техническому обслуживанию системы пожарной сигнализации и оповещения 2-го типа (административное здание)</t>
  </si>
  <si>
    <t>Изменение и дополнение (17.01.2024г.)</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</si>
</sst>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s>
  <fonts count="70">
    <font>
      <sz val="10"/>
      <color indexed="8"/>
      <name val="Calibri"/>
      <family val="0"/>
    </font>
    <font>
      <b/>
      <sz val="14"/>
      <color indexed="8"/>
      <name val="Arial"/>
      <family val="0"/>
    </font>
    <font>
      <sz val="11"/>
      <color indexed="8"/>
      <name val="Arial"/>
      <family val="0"/>
    </font>
    <font>
      <sz val="8"/>
      <color indexed="8"/>
      <name val="Arial"/>
      <family val="0"/>
    </font>
    <font>
      <sz val="8"/>
      <color indexed="8"/>
      <name val="Calibri"/>
      <family val="2"/>
    </font>
    <font>
      <sz val="10"/>
      <color indexed="8"/>
      <name val="Arial"/>
      <family val="2"/>
    </font>
    <font>
      <b/>
      <sz val="10"/>
      <color indexed="8"/>
      <name val="Arial"/>
      <family val="2"/>
    </font>
    <font>
      <b/>
      <sz val="8"/>
      <color indexed="8"/>
      <name val="Arial"/>
      <family val="2"/>
    </font>
    <font>
      <sz val="8"/>
      <name val="Arial"/>
      <family val="2"/>
    </font>
    <font>
      <sz val="12"/>
      <color indexed="8"/>
      <name val="Arial"/>
      <family val="2"/>
    </font>
    <font>
      <u val="single"/>
      <sz val="12"/>
      <color indexed="8"/>
      <name val="Arial"/>
      <family val="2"/>
    </font>
    <font>
      <b/>
      <sz val="8"/>
      <name val="Arial"/>
      <family val="2"/>
    </font>
    <font>
      <sz val="6"/>
      <color indexed="8"/>
      <name val="Arial"/>
      <family val="2"/>
    </font>
    <font>
      <b/>
      <sz val="12"/>
      <color indexed="8"/>
      <name val="Arial"/>
      <family val="2"/>
    </font>
    <font>
      <u val="single"/>
      <sz val="10"/>
      <color indexed="8"/>
      <name val="Arial"/>
      <family val="2"/>
    </font>
    <font>
      <b/>
      <sz val="10"/>
      <color indexed="8"/>
      <name val="Calibri"/>
      <family val="2"/>
    </font>
    <font>
      <u val="single"/>
      <sz val="12"/>
      <name val="Arial"/>
      <family val="2"/>
    </font>
    <font>
      <sz val="12"/>
      <name val="Arial"/>
      <family val="2"/>
    </font>
    <font>
      <sz val="6"/>
      <name val="Arial"/>
      <family val="2"/>
    </font>
    <font>
      <sz val="6"/>
      <name val="Calibri"/>
      <family val="2"/>
    </font>
    <font>
      <sz val="10"/>
      <name val="Calibri"/>
      <family val="2"/>
    </font>
    <font>
      <sz val="10"/>
      <name val="Arial"/>
      <family val="2"/>
    </font>
    <font>
      <sz val="11"/>
      <color indexed="8"/>
      <name val="Calibri"/>
      <family val="2"/>
    </font>
    <font>
      <sz val="11"/>
      <color indexed="9"/>
      <name val="Calibri"/>
      <family val="2"/>
    </font>
    <font>
      <sz val="11"/>
      <color indexed="62"/>
      <name val="Calibri"/>
      <family val="2"/>
    </font>
    <font>
      <b/>
      <sz val="11"/>
      <color indexed="10"/>
      <name val="Calibri"/>
      <family val="2"/>
    </font>
    <font>
      <b/>
      <sz val="11"/>
      <color indexed="52"/>
      <name val="Calibri"/>
      <family val="2"/>
    </font>
    <font>
      <u val="single"/>
      <sz val="10"/>
      <color indexed="1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Calibri"/>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10"/>
      <color indexed="53"/>
      <name val="Arial"/>
      <family val="2"/>
    </font>
    <font>
      <sz val="8"/>
      <color indexed="63"/>
      <name val="Arial"/>
      <family val="2"/>
    </font>
    <font>
      <b/>
      <sz val="16"/>
      <color indexed="9"/>
      <name val="Arial"/>
      <family val="2"/>
    </font>
    <font>
      <u val="single"/>
      <sz val="8"/>
      <color indexed="12"/>
      <name val="Arial"/>
      <family val="2"/>
    </font>
    <font>
      <u val="single"/>
      <sz val="10"/>
      <color indexed="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8"/>
      <color rgb="FF333333"/>
      <name val="Arial"/>
      <family val="2"/>
    </font>
    <font>
      <b/>
      <sz val="16"/>
      <color theme="0"/>
      <name val="Arial"/>
      <family val="2"/>
    </font>
    <font>
      <u val="single"/>
      <sz val="8"/>
      <color theme="10"/>
      <name val="Arial"/>
      <family val="2"/>
    </font>
    <font>
      <u val="single"/>
      <sz val="10"/>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10"/>
      </left>
      <right style="medium">
        <color indexed="10"/>
      </right>
      <top style="medium">
        <color indexed="10"/>
      </top>
      <bottom>
        <color indexed="63"/>
      </bottom>
    </border>
    <border>
      <left style="thin"/>
      <right style="thin"/>
      <top style="thin"/>
      <bottom style="thin"/>
    </border>
    <border>
      <left style="medium"/>
      <right style="medium">
        <color indexed="10"/>
      </right>
      <top style="medium"/>
      <bottom>
        <color indexed="63"/>
      </bottom>
    </border>
    <border>
      <left style="medium">
        <color indexed="10"/>
      </left>
      <right style="medium">
        <color indexed="10"/>
      </right>
      <top style="medium"/>
      <bottom>
        <color indexed="63"/>
      </bottom>
    </border>
    <border>
      <left style="medium">
        <color indexed="10"/>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top style="thin"/>
      <bottom style="thin"/>
    </border>
    <border>
      <left style="medium"/>
      <right style="medium"/>
      <top style="medium"/>
      <bottom>
        <color indexed="63"/>
      </bottom>
    </border>
    <border>
      <left style="thin">
        <color indexed="10"/>
      </left>
      <right style="thin">
        <color indexed="10"/>
      </right>
      <top>
        <color indexed="63"/>
      </top>
      <bottom style="thin">
        <color indexed="10"/>
      </bottom>
    </border>
    <border>
      <left style="thin">
        <color indexed="8"/>
      </left>
      <right style="thin">
        <color indexed="8"/>
      </right>
      <top style="thin"/>
      <bottom style="thin"/>
    </border>
    <border>
      <left style="thin">
        <color indexed="10"/>
      </left>
      <right style="thin">
        <color indexed="10"/>
      </right>
      <top style="thin"/>
      <bottom style="thin"/>
    </border>
    <border>
      <left style="medium">
        <color indexed="10"/>
      </left>
      <right style="medium">
        <color indexed="10"/>
      </right>
      <top style="medium"/>
      <bottom style="thin"/>
    </border>
    <border>
      <left style="thin"/>
      <right/>
      <top/>
      <bottom/>
    </border>
    <border>
      <left style="thin"/>
      <right/>
      <top/>
      <bottom style="thin"/>
    </border>
    <border>
      <left/>
      <right/>
      <top/>
      <bottom style="thin"/>
    </border>
    <border>
      <left/>
      <right/>
      <top style="thin"/>
      <bottom style="thin"/>
    </border>
    <border>
      <left style="medium"/>
      <right style="medium"/>
      <top>
        <color indexed="63"/>
      </top>
      <bottom>
        <color indexed="63"/>
      </bottom>
    </border>
    <border>
      <left style="medium">
        <color indexed="10"/>
      </left>
      <right style="medium">
        <color indexed="10"/>
      </right>
      <top style="medium">
        <color indexed="10"/>
      </top>
      <bottom style="medium">
        <color indexed="10"/>
      </bottom>
    </border>
    <border>
      <left/>
      <right style="thin"/>
      <top style="thin"/>
      <bottom style="thin"/>
    </border>
    <border>
      <left style="medium">
        <color indexed="10"/>
      </left>
      <right>
        <color indexed="63"/>
      </right>
      <top style="medium">
        <color indexed="10"/>
      </top>
      <bottom style="medium">
        <color indexed="10"/>
      </bottom>
    </border>
    <border>
      <left style="medium">
        <color indexed="10"/>
      </left>
      <right>
        <color indexed="63"/>
      </right>
      <top style="medium">
        <color indexed="10"/>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10"/>
      </left>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s>
  <cellStyleXfs count="59">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0" fillId="0" borderId="0" applyFill="0" applyProtection="0">
      <alignment/>
    </xf>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0" fontId="62" fillId="0" borderId="9" applyNumberFormat="0" applyFill="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230">
    <xf numFmtId="0" fontId="0" fillId="0" borderId="0" xfId="0" applyFill="1" applyAlignment="1" applyProtection="1">
      <alignment/>
      <protection/>
    </xf>
    <xf numFmtId="0" fontId="0" fillId="33" borderId="0" xfId="0" applyFill="1" applyAlignment="1" applyProtection="1">
      <alignment/>
      <protection/>
    </xf>
    <xf numFmtId="0" fontId="0" fillId="0" borderId="0" xfId="0" applyFont="1" applyFill="1" applyAlignment="1" applyProtection="1">
      <alignment/>
      <protection/>
    </xf>
    <xf numFmtId="0" fontId="5" fillId="0" borderId="0" xfId="0" applyFont="1" applyFill="1" applyAlignment="1" applyProtection="1">
      <alignment/>
      <protection/>
    </xf>
    <xf numFmtId="0" fontId="3" fillId="0" borderId="0" xfId="0" applyFont="1" applyFill="1" applyAlignment="1" applyProtection="1">
      <alignment/>
      <protection/>
    </xf>
    <xf numFmtId="0" fontId="3" fillId="0" borderId="10" xfId="0" applyFont="1" applyFill="1" applyBorder="1" applyAlignment="1" applyProtection="1">
      <alignment horizontal="center" vertical="center" wrapText="1"/>
      <protection/>
    </xf>
    <xf numFmtId="0" fontId="5" fillId="33" borderId="0" xfId="0" applyFont="1" applyFill="1" applyAlignment="1" applyProtection="1">
      <alignment/>
      <protection/>
    </xf>
    <xf numFmtId="0" fontId="3" fillId="33" borderId="0" xfId="0" applyFont="1" applyFill="1" applyAlignment="1" applyProtection="1">
      <alignment/>
      <protection/>
    </xf>
    <xf numFmtId="0" fontId="3" fillId="33" borderId="0" xfId="0" applyFont="1" applyFill="1" applyBorder="1" applyAlignment="1" applyProtection="1">
      <alignment/>
      <protection/>
    </xf>
    <xf numFmtId="0" fontId="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3" fillId="33" borderId="11"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center" vertical="center" wrapText="1"/>
      <protection/>
    </xf>
    <xf numFmtId="49" fontId="3" fillId="33" borderId="11" xfId="0" applyNumberFormat="1" applyFont="1" applyFill="1" applyBorder="1" applyAlignment="1" applyProtection="1">
      <alignment horizontal="center" vertical="center" wrapText="1"/>
      <protection/>
    </xf>
    <xf numFmtId="0" fontId="3" fillId="33" borderId="0" xfId="0" applyFont="1" applyFill="1" applyBorder="1" applyAlignment="1" applyProtection="1">
      <alignment/>
      <protection/>
    </xf>
    <xf numFmtId="0" fontId="3" fillId="33" borderId="16" xfId="0" applyFont="1" applyFill="1" applyBorder="1" applyAlignment="1" applyProtection="1">
      <alignment horizontal="center" vertical="center" wrapText="1"/>
      <protection/>
    </xf>
    <xf numFmtId="2" fontId="3" fillId="33" borderId="11" xfId="0" applyNumberFormat="1" applyFont="1" applyFill="1" applyBorder="1" applyAlignment="1" applyProtection="1">
      <alignment horizontal="center" vertical="center" wrapText="1"/>
      <protection/>
    </xf>
    <xf numFmtId="17" fontId="3" fillId="33" borderId="15" xfId="0" applyNumberFormat="1"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49" fontId="3" fillId="0" borderId="15" xfId="0" applyNumberFormat="1" applyFont="1" applyFill="1" applyBorder="1" applyAlignment="1" applyProtection="1">
      <alignment horizontal="center" vertical="center" wrapText="1"/>
      <protection/>
    </xf>
    <xf numFmtId="0" fontId="0" fillId="0" borderId="0" xfId="0" applyFill="1" applyAlignment="1" applyProtection="1">
      <alignment/>
      <protection/>
    </xf>
    <xf numFmtId="0" fontId="5" fillId="0" borderId="0" xfId="0" applyFont="1" applyFill="1" applyAlignment="1" applyProtection="1">
      <alignment vertical="center"/>
      <protection/>
    </xf>
    <xf numFmtId="0" fontId="0" fillId="0" borderId="0" xfId="0" applyFill="1" applyAlignment="1" applyProtection="1">
      <alignment vertical="center"/>
      <protection/>
    </xf>
    <xf numFmtId="0" fontId="3" fillId="0" borderId="0" xfId="0" applyFont="1" applyFill="1" applyAlignment="1" applyProtection="1">
      <alignment horizontal="left" vertical="top"/>
      <protection/>
    </xf>
    <xf numFmtId="49" fontId="3" fillId="0" borderId="0" xfId="0" applyNumberFormat="1" applyFont="1" applyFill="1" applyAlignment="1" applyProtection="1">
      <alignment/>
      <protection/>
    </xf>
    <xf numFmtId="49" fontId="0" fillId="0" borderId="0" xfId="0" applyNumberFormat="1" applyFill="1" applyAlignment="1" applyProtection="1">
      <alignment/>
      <protection/>
    </xf>
    <xf numFmtId="49" fontId="0" fillId="0" borderId="0" xfId="0" applyNumberFormat="1" applyFont="1" applyFill="1" applyAlignment="1" applyProtection="1">
      <alignment/>
      <protection/>
    </xf>
    <xf numFmtId="49" fontId="3" fillId="0" borderId="10" xfId="0" applyNumberFormat="1" applyFont="1" applyFill="1" applyBorder="1" applyAlignment="1" applyProtection="1">
      <alignment horizontal="center" vertical="center" wrapText="1"/>
      <protection/>
    </xf>
    <xf numFmtId="49" fontId="3" fillId="0" borderId="12" xfId="0" applyNumberFormat="1" applyFont="1" applyFill="1" applyBorder="1" applyAlignment="1" applyProtection="1">
      <alignment horizontal="center" wrapText="1"/>
      <protection/>
    </xf>
    <xf numFmtId="49" fontId="3" fillId="0" borderId="13" xfId="0" applyNumberFormat="1" applyFont="1" applyFill="1" applyBorder="1" applyAlignment="1" applyProtection="1">
      <alignment horizontal="center" wrapText="1"/>
      <protection/>
    </xf>
    <xf numFmtId="49" fontId="3" fillId="0" borderId="18" xfId="0" applyNumberFormat="1" applyFont="1" applyFill="1" applyBorder="1" applyAlignment="1" applyProtection="1">
      <alignment horizontal="center" vertical="center"/>
      <protection/>
    </xf>
    <xf numFmtId="49" fontId="8" fillId="33" borderId="11" xfId="0" applyNumberFormat="1" applyFont="1" applyFill="1" applyBorder="1" applyAlignment="1">
      <alignment horizontal="center" vertical="center" wrapText="1"/>
    </xf>
    <xf numFmtId="49" fontId="3" fillId="33" borderId="16" xfId="0" applyNumberFormat="1" applyFont="1" applyFill="1" applyBorder="1" applyAlignment="1" applyProtection="1">
      <alignment horizontal="center" vertical="center" wrapText="1"/>
      <protection/>
    </xf>
    <xf numFmtId="49" fontId="3" fillId="33" borderId="19" xfId="0" applyNumberFormat="1" applyFont="1" applyFill="1" applyBorder="1" applyAlignment="1" applyProtection="1">
      <alignment horizontal="center" vertical="center" wrapText="1"/>
      <protection/>
    </xf>
    <xf numFmtId="49" fontId="0" fillId="33" borderId="0" xfId="0" applyNumberFormat="1" applyFill="1" applyAlignment="1" applyProtection="1">
      <alignment/>
      <protection/>
    </xf>
    <xf numFmtId="49" fontId="3" fillId="33" borderId="15" xfId="0" applyNumberFormat="1" applyFont="1" applyFill="1" applyBorder="1" applyAlignment="1" applyProtection="1">
      <alignment horizontal="center" vertical="center" wrapText="1"/>
      <protection/>
    </xf>
    <xf numFmtId="49" fontId="8" fillId="0" borderId="11" xfId="0" applyNumberFormat="1" applyFont="1" applyBorder="1" applyAlignment="1">
      <alignment horizontal="center" vertical="center" wrapText="1"/>
    </xf>
    <xf numFmtId="49" fontId="3" fillId="33" borderId="0" xfId="0" applyNumberFormat="1" applyFont="1" applyFill="1" applyAlignment="1" applyProtection="1">
      <alignment/>
      <protection/>
    </xf>
    <xf numFmtId="49" fontId="3" fillId="33" borderId="0" xfId="0" applyNumberFormat="1" applyFont="1" applyFill="1" applyAlignment="1" applyProtection="1">
      <alignment horizontal="left" vertical="top"/>
      <protection/>
    </xf>
    <xf numFmtId="49" fontId="0" fillId="33" borderId="0" xfId="0" applyNumberFormat="1" applyFont="1" applyFill="1" applyAlignment="1" applyProtection="1">
      <alignment/>
      <protection/>
    </xf>
    <xf numFmtId="0" fontId="12" fillId="33" borderId="0" xfId="0" applyFont="1" applyFill="1" applyAlignment="1" applyProtection="1">
      <alignment/>
      <protection/>
    </xf>
    <xf numFmtId="0" fontId="12" fillId="33" borderId="0" xfId="0" applyFont="1" applyFill="1" applyBorder="1" applyAlignment="1" applyProtection="1">
      <alignment/>
      <protection/>
    </xf>
    <xf numFmtId="49" fontId="4" fillId="0" borderId="0" xfId="0" applyNumberFormat="1" applyFont="1" applyFill="1" applyAlignment="1" applyProtection="1">
      <alignment/>
      <protection/>
    </xf>
    <xf numFmtId="49" fontId="8" fillId="0" borderId="20" xfId="0" applyNumberFormat="1" applyFont="1" applyBorder="1" applyAlignment="1">
      <alignment horizontal="center" vertical="center" wrapText="1"/>
    </xf>
    <xf numFmtId="49" fontId="3" fillId="33" borderId="21" xfId="0" applyNumberFormat="1" applyFont="1" applyFill="1" applyBorder="1" applyAlignment="1" applyProtection="1">
      <alignment horizontal="center" vertical="center" wrapText="1"/>
      <protection/>
    </xf>
    <xf numFmtId="0" fontId="5" fillId="0" borderId="0" xfId="0" applyFont="1" applyFill="1" applyAlignment="1" applyProtection="1">
      <alignment horizontal="left" vertical="top"/>
      <protection/>
    </xf>
    <xf numFmtId="0" fontId="14" fillId="0" borderId="0" xfId="0" applyFont="1" applyFill="1" applyAlignment="1" applyProtection="1">
      <alignment/>
      <protection/>
    </xf>
    <xf numFmtId="49" fontId="3" fillId="0" borderId="22" xfId="0" applyNumberFormat="1" applyFont="1" applyFill="1" applyBorder="1" applyAlignment="1" applyProtection="1">
      <alignment horizontal="center" vertical="center" wrapText="1"/>
      <protection/>
    </xf>
    <xf numFmtId="49" fontId="3" fillId="0" borderId="22" xfId="0" applyNumberFormat="1" applyFont="1" applyFill="1" applyBorder="1" applyAlignment="1" applyProtection="1">
      <alignment horizontal="center" wrapText="1"/>
      <protection/>
    </xf>
    <xf numFmtId="2" fontId="3" fillId="0" borderId="15" xfId="0" applyNumberFormat="1" applyFont="1" applyFill="1" applyBorder="1" applyAlignment="1" applyProtection="1">
      <alignment horizontal="center" vertical="center" wrapText="1"/>
      <protection/>
    </xf>
    <xf numFmtId="2" fontId="3" fillId="0" borderId="11" xfId="0" applyNumberFormat="1" applyFont="1" applyFill="1" applyBorder="1" applyAlignment="1" applyProtection="1">
      <alignment horizontal="center" vertical="center" wrapText="1"/>
      <protection/>
    </xf>
    <xf numFmtId="2" fontId="14" fillId="0" borderId="0" xfId="0" applyNumberFormat="1" applyFont="1" applyFill="1" applyAlignment="1" applyProtection="1">
      <alignment/>
      <protection/>
    </xf>
    <xf numFmtId="0" fontId="3" fillId="0" borderId="0" xfId="0" applyFont="1" applyFill="1" applyAlignment="1" applyProtection="1">
      <alignment horizontal="right"/>
      <protection/>
    </xf>
    <xf numFmtId="4" fontId="3" fillId="0" borderId="11" xfId="0" applyNumberFormat="1" applyFont="1" applyFill="1" applyBorder="1" applyAlignment="1" applyProtection="1">
      <alignment horizontal="center" vertical="center" wrapText="1"/>
      <protection/>
    </xf>
    <xf numFmtId="4" fontId="8" fillId="0" borderId="11"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49" fontId="11"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center" wrapText="1"/>
      <protection/>
    </xf>
    <xf numFmtId="2" fontId="8" fillId="0" borderId="11" xfId="0" applyNumberFormat="1" applyFont="1" applyFill="1" applyBorder="1" applyAlignment="1" applyProtection="1">
      <alignment horizontal="center" vertical="center" wrapText="1"/>
      <protection/>
    </xf>
    <xf numFmtId="49" fontId="8" fillId="0" borderId="15" xfId="0" applyNumberFormat="1" applyFont="1" applyFill="1" applyBorder="1" applyAlignment="1" applyProtection="1">
      <alignment horizontal="center" vertical="center" wrapText="1"/>
      <protection/>
    </xf>
    <xf numFmtId="0" fontId="21" fillId="0" borderId="0" xfId="0" applyFont="1" applyFill="1" applyAlignment="1" applyProtection="1">
      <alignment vertical="center"/>
      <protection/>
    </xf>
    <xf numFmtId="2" fontId="5" fillId="0" borderId="0" xfId="0" applyNumberFormat="1" applyFont="1" applyFill="1" applyAlignment="1" applyProtection="1">
      <alignment/>
      <protection/>
    </xf>
    <xf numFmtId="10" fontId="65" fillId="0" borderId="0" xfId="0" applyNumberFormat="1" applyFont="1" applyFill="1" applyAlignment="1" applyProtection="1">
      <alignment/>
      <protection/>
    </xf>
    <xf numFmtId="0" fontId="4" fillId="0" borderId="0" xfId="0" applyFont="1" applyFill="1" applyAlignment="1" applyProtection="1">
      <alignment/>
      <protection/>
    </xf>
    <xf numFmtId="0" fontId="3" fillId="0" borderId="18" xfId="0" applyFont="1" applyFill="1" applyBorder="1" applyAlignment="1" applyProtection="1">
      <alignment horizontal="center" vertical="center"/>
      <protection/>
    </xf>
    <xf numFmtId="0" fontId="4" fillId="33" borderId="0" xfId="0" applyFont="1" applyFill="1" applyAlignment="1" applyProtection="1">
      <alignment/>
      <protection/>
    </xf>
    <xf numFmtId="0" fontId="3" fillId="0" borderId="0" xfId="0" applyFont="1" applyFill="1" applyBorder="1" applyAlignment="1" applyProtection="1">
      <alignment/>
      <protection/>
    </xf>
    <xf numFmtId="0" fontId="3" fillId="33" borderId="0" xfId="0" applyFont="1" applyFill="1" applyAlignment="1" applyProtection="1">
      <alignment/>
      <protection/>
    </xf>
    <xf numFmtId="49" fontId="8" fillId="0" borderId="11" xfId="0" applyNumberFormat="1" applyFont="1" applyFill="1" applyBorder="1" applyAlignment="1">
      <alignment horizontal="center" vertical="center" wrapText="1"/>
    </xf>
    <xf numFmtId="4" fontId="3" fillId="0" borderId="15" xfId="0" applyNumberFormat="1" applyFont="1" applyFill="1" applyBorder="1" applyAlignment="1" applyProtection="1">
      <alignment horizontal="center" vertical="center" wrapText="1"/>
      <protection/>
    </xf>
    <xf numFmtId="0" fontId="8" fillId="0" borderId="11"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8" fillId="0" borderId="0" xfId="0" applyFont="1" applyFill="1" applyBorder="1" applyAlignment="1" applyProtection="1">
      <alignment/>
      <protection/>
    </xf>
    <xf numFmtId="0" fontId="8" fillId="0" borderId="0" xfId="0" applyFont="1" applyFill="1" applyAlignment="1" applyProtection="1">
      <alignment/>
      <protection/>
    </xf>
    <xf numFmtId="0" fontId="18" fillId="0" borderId="0" xfId="0" applyFont="1" applyFill="1" applyAlignment="1" applyProtection="1">
      <alignment/>
      <protection/>
    </xf>
    <xf numFmtId="0" fontId="12" fillId="0" borderId="0" xfId="0" applyFont="1" applyFill="1" applyAlignment="1" applyProtection="1">
      <alignment/>
      <protection/>
    </xf>
    <xf numFmtId="0" fontId="17" fillId="0" borderId="0" xfId="0" applyFont="1" applyFill="1" applyAlignment="1" applyProtection="1">
      <alignment vertical="center"/>
      <protection/>
    </xf>
    <xf numFmtId="0" fontId="9" fillId="0" borderId="0" xfId="0" applyFont="1" applyFill="1" applyAlignment="1" applyProtection="1">
      <alignment vertical="center"/>
      <protection/>
    </xf>
    <xf numFmtId="0" fontId="8" fillId="0" borderId="0" xfId="0" applyFont="1" applyFill="1" applyAlignment="1" applyProtection="1">
      <alignment vertical="center"/>
      <protection/>
    </xf>
    <xf numFmtId="0" fontId="3" fillId="0" borderId="0" xfId="0" applyFont="1" applyFill="1" applyAlignment="1" applyProtection="1">
      <alignment vertical="center"/>
      <protection/>
    </xf>
    <xf numFmtId="4" fontId="3" fillId="33" borderId="11" xfId="0" applyNumberFormat="1" applyFont="1" applyFill="1" applyBorder="1" applyAlignment="1" applyProtection="1">
      <alignment horizontal="center" vertical="center" wrapText="1"/>
      <protection/>
    </xf>
    <xf numFmtId="14" fontId="3" fillId="33" borderId="11" xfId="0" applyNumberFormat="1" applyFont="1" applyFill="1" applyBorder="1" applyAlignment="1" applyProtection="1">
      <alignment horizontal="center" vertical="center" wrapText="1"/>
      <protection/>
    </xf>
    <xf numFmtId="14" fontId="8" fillId="0" borderId="11" xfId="0" applyNumberFormat="1" applyFont="1" applyFill="1" applyBorder="1" applyAlignment="1" applyProtection="1">
      <alignment horizontal="center" vertical="center" wrapText="1"/>
      <protection/>
    </xf>
    <xf numFmtId="0" fontId="8" fillId="0" borderId="15" xfId="0" applyFont="1" applyBorder="1" applyAlignment="1">
      <alignment horizontal="center" vertical="center" wrapText="1"/>
    </xf>
    <xf numFmtId="0" fontId="3" fillId="33" borderId="15" xfId="0" applyFont="1" applyFill="1" applyBorder="1" applyAlignment="1" applyProtection="1">
      <alignment horizontal="center" vertical="top" wrapText="1"/>
      <protection/>
    </xf>
    <xf numFmtId="2" fontId="3" fillId="33" borderId="15" xfId="0" applyNumberFormat="1"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14" fontId="3" fillId="33" borderId="15"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4" fontId="8" fillId="0" borderId="15"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protection/>
    </xf>
    <xf numFmtId="0" fontId="5"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3" fillId="33" borderId="0" xfId="0" applyFont="1" applyFill="1" applyAlignment="1" applyProtection="1">
      <alignment horizontal="center"/>
      <protection/>
    </xf>
    <xf numFmtId="0" fontId="5" fillId="33" borderId="0" xfId="0" applyFont="1" applyFill="1" applyAlignment="1" applyProtection="1">
      <alignment horizontal="center"/>
      <protection/>
    </xf>
    <xf numFmtId="0" fontId="3" fillId="33" borderId="11" xfId="0" applyFont="1" applyFill="1" applyBorder="1" applyAlignment="1" applyProtection="1">
      <alignment/>
      <protection/>
    </xf>
    <xf numFmtId="4" fontId="8" fillId="0" borderId="0" xfId="0" applyNumberFormat="1" applyFont="1" applyFill="1" applyBorder="1" applyAlignment="1" applyProtection="1">
      <alignment horizontal="center" vertical="center" wrapText="1"/>
      <protection/>
    </xf>
    <xf numFmtId="4" fontId="3" fillId="0" borderId="0" xfId="0" applyNumberFormat="1" applyFont="1" applyFill="1" applyAlignment="1" applyProtection="1">
      <alignment/>
      <protection/>
    </xf>
    <xf numFmtId="4" fontId="3" fillId="0" borderId="13" xfId="0" applyNumberFormat="1" applyFont="1" applyFill="1" applyBorder="1" applyAlignment="1" applyProtection="1">
      <alignment horizontal="center" wrapText="1"/>
      <protection/>
    </xf>
    <xf numFmtId="4" fontId="3" fillId="0" borderId="11" xfId="0" applyNumberFormat="1" applyFont="1" applyFill="1" applyBorder="1" applyAlignment="1" applyProtection="1">
      <alignment horizontal="center" vertical="center"/>
      <protection/>
    </xf>
    <xf numFmtId="4" fontId="18" fillId="0" borderId="0" xfId="0" applyNumberFormat="1" applyFont="1" applyFill="1" applyAlignment="1" applyProtection="1">
      <alignment/>
      <protection/>
    </xf>
    <xf numFmtId="4" fontId="5" fillId="0" borderId="0" xfId="0" applyNumberFormat="1" applyFont="1" applyFill="1" applyAlignment="1" applyProtection="1">
      <alignment vertical="center"/>
      <protection/>
    </xf>
    <xf numFmtId="49" fontId="3" fillId="0" borderId="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wrapText="1"/>
      <protection/>
    </xf>
    <xf numFmtId="49" fontId="3" fillId="0" borderId="14" xfId="0" applyNumberFormat="1" applyFont="1" applyFill="1" applyBorder="1" applyAlignment="1" applyProtection="1">
      <alignment horizontal="center" wrapText="1"/>
      <protection/>
    </xf>
    <xf numFmtId="0" fontId="3" fillId="0" borderId="11"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top" wrapText="1"/>
      <protection/>
    </xf>
    <xf numFmtId="49" fontId="8" fillId="0" borderId="11" xfId="0" applyNumberFormat="1" applyFont="1" applyFill="1" applyBorder="1" applyAlignment="1">
      <alignment horizontal="center" vertical="top" wrapText="1"/>
    </xf>
    <xf numFmtId="49" fontId="8" fillId="33" borderId="11" xfId="0" applyNumberFormat="1" applyFont="1" applyFill="1" applyBorder="1" applyAlignment="1" applyProtection="1">
      <alignment horizontal="center" vertical="center" wrapText="1"/>
      <protection/>
    </xf>
    <xf numFmtId="0" fontId="8" fillId="33" borderId="11" xfId="0" applyNumberFormat="1" applyFont="1" applyFill="1" applyBorder="1" applyAlignment="1" applyProtection="1">
      <alignment horizontal="center" vertical="center" wrapText="1"/>
      <protection/>
    </xf>
    <xf numFmtId="4" fontId="8" fillId="33" borderId="11"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wrapText="1"/>
      <protection/>
    </xf>
    <xf numFmtId="0" fontId="66" fillId="0" borderId="11" xfId="0" applyFont="1" applyFill="1" applyBorder="1" applyAlignment="1" applyProtection="1">
      <alignment horizontal="center" vertical="center"/>
      <protection/>
    </xf>
    <xf numFmtId="0" fontId="8" fillId="0"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18" fillId="0" borderId="0" xfId="0" applyNumberFormat="1" applyFont="1" applyFill="1" applyAlignment="1" applyProtection="1">
      <alignment horizontal="center"/>
      <protection/>
    </xf>
    <xf numFmtId="0" fontId="3" fillId="0" borderId="0" xfId="0" applyNumberFormat="1" applyFont="1" applyFill="1" applyAlignment="1" applyProtection="1">
      <alignment horizontal="center" vertical="top"/>
      <protection/>
    </xf>
    <xf numFmtId="49" fontId="3" fillId="33" borderId="0" xfId="0" applyNumberFormat="1" applyFont="1" applyFill="1" applyBorder="1" applyAlignment="1" applyProtection="1">
      <alignment horizontal="center" vertical="center" wrapText="1"/>
      <protection/>
    </xf>
    <xf numFmtId="2" fontId="3" fillId="0" borderId="0" xfId="0" applyNumberFormat="1" applyFont="1" applyFill="1" applyBorder="1" applyAlignment="1" applyProtection="1">
      <alignment horizontal="center" vertical="center" wrapText="1"/>
      <protection/>
    </xf>
    <xf numFmtId="49" fontId="8" fillId="0" borderId="15" xfId="0" applyNumberFormat="1" applyFont="1" applyFill="1" applyBorder="1" applyAlignment="1">
      <alignment horizontal="center" vertical="center" wrapText="1"/>
    </xf>
    <xf numFmtId="0" fontId="8" fillId="33" borderId="15" xfId="0" applyNumberFormat="1" applyFont="1" applyFill="1" applyBorder="1" applyAlignment="1">
      <alignment horizontal="center" vertical="center" wrapText="1"/>
    </xf>
    <xf numFmtId="4" fontId="3" fillId="33" borderId="15" xfId="0" applyNumberFormat="1" applyFont="1" applyFill="1" applyBorder="1" applyAlignment="1" applyProtection="1">
      <alignment horizontal="center" vertical="center" wrapText="1"/>
      <protection/>
    </xf>
    <xf numFmtId="4" fontId="67" fillId="0" borderId="0" xfId="0" applyNumberFormat="1" applyFont="1" applyFill="1" applyAlignment="1" applyProtection="1">
      <alignment horizontal="right" vertical="center"/>
      <protection/>
    </xf>
    <xf numFmtId="0" fontId="8" fillId="0" borderId="0" xfId="0" applyFont="1" applyFill="1" applyAlignment="1" applyProtection="1">
      <alignment horizontal="left"/>
      <protection/>
    </xf>
    <xf numFmtId="0" fontId="8" fillId="0" borderId="0" xfId="0" applyNumberFormat="1" applyFont="1" applyFill="1" applyAlignment="1" applyProtection="1">
      <alignment horizontal="left"/>
      <protection/>
    </xf>
    <xf numFmtId="4" fontId="20" fillId="0" borderId="0" xfId="0" applyNumberFormat="1" applyFont="1" applyFill="1" applyAlignment="1" applyProtection="1">
      <alignment horizontal="left"/>
      <protection/>
    </xf>
    <xf numFmtId="4" fontId="8" fillId="0" borderId="0" xfId="0" applyNumberFormat="1" applyFont="1" applyFill="1" applyAlignment="1" applyProtection="1">
      <alignment horizontal="left"/>
      <protection/>
    </xf>
    <xf numFmtId="0" fontId="3" fillId="0" borderId="0" xfId="0" applyFont="1" applyFill="1" applyAlignment="1" applyProtection="1">
      <alignment horizontal="left"/>
      <protection/>
    </xf>
    <xf numFmtId="0" fontId="21" fillId="0" borderId="0" xfId="0" applyFont="1" applyFill="1" applyAlignment="1" applyProtection="1">
      <alignment horizontal="left" vertical="center"/>
      <protection/>
    </xf>
    <xf numFmtId="0" fontId="17" fillId="0" borderId="0" xfId="0" applyFont="1" applyFill="1" applyAlignment="1" applyProtection="1">
      <alignment horizontal="left" vertical="center"/>
      <protection/>
    </xf>
    <xf numFmtId="0" fontId="9" fillId="0" borderId="0" xfId="0" applyFont="1" applyFill="1" applyAlignment="1" applyProtection="1">
      <alignment horizontal="left" vertical="center"/>
      <protection/>
    </xf>
    <xf numFmtId="0" fontId="8" fillId="0" borderId="0" xfId="0" applyFont="1" applyFill="1" applyAlignment="1" applyProtection="1">
      <alignment horizontal="left" vertical="center"/>
      <protection/>
    </xf>
    <xf numFmtId="0" fontId="3"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5" fillId="33" borderId="0" xfId="0" applyFont="1" applyFill="1" applyAlignment="1" applyProtection="1">
      <alignment horizontal="left"/>
      <protection/>
    </xf>
    <xf numFmtId="0" fontId="0" fillId="33" borderId="0" xfId="0" applyFill="1" applyAlignment="1" applyProtection="1">
      <alignment horizontal="left"/>
      <protection/>
    </xf>
    <xf numFmtId="49" fontId="7" fillId="0" borderId="11" xfId="0" applyNumberFormat="1" applyFont="1" applyFill="1" applyBorder="1" applyAlignment="1" applyProtection="1">
      <alignment horizontal="center" vertical="center" wrapText="1"/>
      <protection/>
    </xf>
    <xf numFmtId="0" fontId="21" fillId="0" borderId="0" xfId="0" applyFont="1" applyFill="1" applyAlignment="1" applyProtection="1">
      <alignment horizontal="left" vertical="center" wrapText="1"/>
      <protection/>
    </xf>
    <xf numFmtId="49" fontId="7" fillId="0" borderId="23" xfId="0" applyNumberFormat="1" applyFont="1" applyFill="1" applyBorder="1" applyAlignment="1" applyProtection="1">
      <alignment horizontal="center" vertical="center" wrapText="1"/>
      <protection/>
    </xf>
    <xf numFmtId="49" fontId="3" fillId="0" borderId="0" xfId="0" applyNumberFormat="1" applyFont="1" applyFill="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49" fontId="11" fillId="0" borderId="23" xfId="0" applyNumberFormat="1" applyFont="1" applyFill="1" applyBorder="1" applyAlignment="1" applyProtection="1">
      <alignment horizontal="center" vertical="center" wrapText="1"/>
      <protection/>
    </xf>
    <xf numFmtId="49" fontId="8" fillId="0" borderId="0" xfId="0" applyNumberFormat="1" applyFont="1" applyFill="1" applyAlignment="1" applyProtection="1">
      <alignment horizontal="center" vertical="center" wrapText="1"/>
      <protection/>
    </xf>
    <xf numFmtId="49" fontId="8" fillId="0" borderId="0" xfId="0" applyNumberFormat="1" applyFont="1" applyFill="1" applyBorder="1" applyAlignment="1" applyProtection="1">
      <alignment horizontal="center" vertical="center" wrapText="1"/>
      <protection/>
    </xf>
    <xf numFmtId="49" fontId="11" fillId="0" borderId="24" xfId="0" applyNumberFormat="1" applyFont="1" applyFill="1" applyBorder="1" applyAlignment="1" applyProtection="1">
      <alignment horizontal="center" vertical="center" wrapText="1"/>
      <protection/>
    </xf>
    <xf numFmtId="49" fontId="11" fillId="0" borderId="25"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top"/>
      <protection/>
    </xf>
    <xf numFmtId="0" fontId="16" fillId="0" borderId="0" xfId="0" applyFont="1" applyFill="1" applyBorder="1" applyAlignment="1" applyProtection="1">
      <alignment/>
      <protection/>
    </xf>
    <xf numFmtId="0" fontId="17" fillId="0" borderId="0" xfId="0" applyFont="1" applyFill="1" applyAlignment="1" applyProtection="1">
      <alignment/>
      <protection/>
    </xf>
    <xf numFmtId="0" fontId="8" fillId="0" borderId="0" xfId="0" applyFont="1" applyFill="1" applyAlignment="1" applyProtection="1">
      <alignment/>
      <protection/>
    </xf>
    <xf numFmtId="0" fontId="18" fillId="0" borderId="0" xfId="0" applyFont="1" applyFill="1" applyAlignment="1" applyProtection="1">
      <alignment/>
      <protection/>
    </xf>
    <xf numFmtId="0" fontId="19" fillId="0" borderId="0" xfId="0" applyFont="1" applyFill="1" applyAlignment="1" applyProtection="1">
      <alignment/>
      <protection/>
    </xf>
    <xf numFmtId="0" fontId="5" fillId="0" borderId="0" xfId="0" applyFont="1" applyFill="1" applyAlignment="1" applyProtection="1">
      <alignment vertical="center" wrapText="1"/>
      <protection/>
    </xf>
    <xf numFmtId="49" fontId="11" fillId="0" borderId="11"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49" fontId="8" fillId="0" borderId="17" xfId="0" applyNumberFormat="1" applyFont="1" applyFill="1" applyBorder="1" applyAlignment="1" applyProtection="1">
      <alignment horizontal="center" vertical="center" wrapText="1"/>
      <protection/>
    </xf>
    <xf numFmtId="49" fontId="11" fillId="0" borderId="17" xfId="0" applyNumberFormat="1" applyFont="1" applyFill="1" applyBorder="1" applyAlignment="1" applyProtection="1">
      <alignment horizontal="center" vertical="center" wrapText="1"/>
      <protection/>
    </xf>
    <xf numFmtId="49" fontId="8" fillId="0" borderId="26" xfId="0" applyNumberFormat="1" applyFont="1" applyFill="1" applyBorder="1" applyAlignment="1" applyProtection="1">
      <alignment horizontal="center" vertical="center" wrapText="1"/>
      <protection/>
    </xf>
    <xf numFmtId="49" fontId="7" fillId="0" borderId="11" xfId="0" applyNumberFormat="1" applyFont="1" applyFill="1" applyBorder="1" applyAlignment="1" applyProtection="1">
      <alignment horizontal="center" vertical="center" wrapText="1"/>
      <protection/>
    </xf>
    <xf numFmtId="49" fontId="11" fillId="0" borderId="0" xfId="0" applyNumberFormat="1" applyFont="1" applyFill="1" applyBorder="1" applyAlignment="1" applyProtection="1">
      <alignment horizontal="center" vertical="center" wrapText="1"/>
      <protection/>
    </xf>
    <xf numFmtId="49" fontId="8" fillId="0" borderId="25" xfId="0" applyNumberFormat="1" applyFont="1" applyFill="1" applyBorder="1" applyAlignment="1" applyProtection="1">
      <alignment horizontal="center" vertical="center" wrapText="1"/>
      <protection/>
    </xf>
    <xf numFmtId="4" fontId="3" fillId="0" borderId="18" xfId="0" applyNumberFormat="1" applyFont="1" applyFill="1" applyBorder="1" applyAlignment="1" applyProtection="1">
      <alignment horizontal="center" vertical="center" wrapText="1"/>
      <protection/>
    </xf>
    <xf numFmtId="4" fontId="3" fillId="0" borderId="27" xfId="0" applyNumberFormat="1" applyFont="1" applyFill="1" applyBorder="1" applyAlignment="1" applyProtection="1">
      <alignment horizontal="center" vertical="center" wrapText="1"/>
      <protection/>
    </xf>
    <xf numFmtId="0" fontId="3" fillId="0" borderId="2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49" fontId="3" fillId="0" borderId="28"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49" fontId="11" fillId="0" borderId="26" xfId="0" applyNumberFormat="1" applyFont="1" applyFill="1" applyBorder="1" applyAlignment="1" applyProtection="1">
      <alignment horizontal="center" vertical="center" wrapText="1"/>
      <protection/>
    </xf>
    <xf numFmtId="4" fontId="3" fillId="0" borderId="28"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wrapText="1"/>
      <protection/>
    </xf>
    <xf numFmtId="49" fontId="7" fillId="0" borderId="17" xfId="0" applyNumberFormat="1" applyFont="1" applyFill="1" applyBorder="1" applyAlignment="1" applyProtection="1">
      <alignment horizontal="center" wrapText="1"/>
      <protection/>
    </xf>
    <xf numFmtId="0" fontId="15" fillId="0" borderId="26" xfId="0" applyFont="1" applyFill="1" applyBorder="1" applyAlignment="1" applyProtection="1">
      <alignment horizontal="center"/>
      <protection/>
    </xf>
    <xf numFmtId="0" fontId="15" fillId="0" borderId="29" xfId="0" applyFont="1" applyFill="1" applyBorder="1" applyAlignment="1" applyProtection="1">
      <alignment horizontal="center"/>
      <protection/>
    </xf>
    <xf numFmtId="49" fontId="3" fillId="0" borderId="0" xfId="0" applyNumberFormat="1" applyFont="1" applyFill="1" applyAlignment="1" applyProtection="1">
      <alignment/>
      <protection/>
    </xf>
    <xf numFmtId="49" fontId="3" fillId="0" borderId="30" xfId="0" applyNumberFormat="1" applyFont="1" applyFill="1" applyBorder="1" applyAlignment="1" applyProtection="1">
      <alignment horizontal="center" vertical="center" wrapText="1"/>
      <protection/>
    </xf>
    <xf numFmtId="49" fontId="3" fillId="0" borderId="31" xfId="0" applyNumberFormat="1" applyFont="1" applyFill="1" applyBorder="1" applyAlignment="1" applyProtection="1">
      <alignment horizontal="center" vertical="center" wrapText="1"/>
      <protection/>
    </xf>
    <xf numFmtId="49" fontId="3" fillId="0" borderId="28" xfId="0" applyNumberFormat="1" applyFont="1" applyFill="1" applyBorder="1" applyAlignment="1" applyProtection="1">
      <alignment horizontal="left" vertical="center" wrapText="1"/>
      <protection/>
    </xf>
    <xf numFmtId="49" fontId="3" fillId="0" borderId="30" xfId="0" applyNumberFormat="1" applyFont="1" applyFill="1" applyBorder="1" applyAlignment="1" applyProtection="1">
      <alignment horizontal="left" vertical="center" wrapText="1"/>
      <protection/>
    </xf>
    <xf numFmtId="49" fontId="3" fillId="0" borderId="32" xfId="0" applyNumberFormat="1" applyFont="1" applyFill="1" applyBorder="1" applyAlignment="1" applyProtection="1">
      <alignment horizontal="left" vertical="center" wrapText="1"/>
      <protection/>
    </xf>
    <xf numFmtId="49" fontId="3" fillId="0" borderId="33" xfId="0" applyNumberFormat="1" applyFont="1" applyFill="1" applyBorder="1" applyAlignment="1" applyProtection="1">
      <alignment horizontal="left" vertical="center" wrapText="1"/>
      <protection/>
    </xf>
    <xf numFmtId="49" fontId="3" fillId="0" borderId="34" xfId="0" applyNumberFormat="1" applyFont="1" applyFill="1" applyBorder="1" applyAlignment="1" applyProtection="1">
      <alignment/>
      <protection/>
    </xf>
    <xf numFmtId="49" fontId="3" fillId="0" borderId="35"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49" fontId="3" fillId="0" borderId="36" xfId="0" applyNumberFormat="1" applyFont="1" applyFill="1" applyBorder="1" applyAlignment="1" applyProtection="1">
      <alignment/>
      <protection/>
    </xf>
    <xf numFmtId="49" fontId="6" fillId="0" borderId="0" xfId="0" applyNumberFormat="1" applyFont="1" applyFill="1" applyAlignment="1" applyProtection="1">
      <alignment horizontal="center" vertical="center" wrapText="1"/>
      <protection/>
    </xf>
    <xf numFmtId="49" fontId="68" fillId="0" borderId="35" xfId="42" applyNumberFormat="1" applyFont="1" applyFill="1" applyBorder="1" applyAlignment="1" applyProtection="1">
      <alignment horizontal="left" vertical="center" wrapText="1"/>
      <protection/>
    </xf>
    <xf numFmtId="0" fontId="21" fillId="0" borderId="0" xfId="0" applyFont="1" applyFill="1" applyAlignment="1" applyProtection="1">
      <alignment vertical="center" wrapText="1"/>
      <protection/>
    </xf>
    <xf numFmtId="0" fontId="3" fillId="33" borderId="0" xfId="0" applyFont="1" applyFill="1" applyBorder="1" applyAlignment="1" applyProtection="1">
      <alignment/>
      <protection/>
    </xf>
    <xf numFmtId="0" fontId="3" fillId="33" borderId="0" xfId="0" applyFont="1" applyFill="1" applyAlignment="1" applyProtection="1">
      <alignment/>
      <protection/>
    </xf>
    <xf numFmtId="0" fontId="5" fillId="33" borderId="0" xfId="0" applyFont="1" applyFill="1" applyAlignment="1" applyProtection="1">
      <alignment vertical="center" wrapText="1"/>
      <protection/>
    </xf>
    <xf numFmtId="0" fontId="3" fillId="0" borderId="0" xfId="0" applyFont="1" applyFill="1" applyAlignment="1" applyProtection="1">
      <alignment horizontal="left" vertical="top"/>
      <protection/>
    </xf>
    <xf numFmtId="0" fontId="5" fillId="0" borderId="0" xfId="0" applyFont="1" applyFill="1" applyAlignment="1" applyProtection="1">
      <alignment wrapText="1"/>
      <protection/>
    </xf>
    <xf numFmtId="0" fontId="0" fillId="0" borderId="0" xfId="0" applyFill="1" applyAlignment="1" applyProtection="1">
      <alignment wrapText="1"/>
      <protection/>
    </xf>
    <xf numFmtId="0" fontId="3" fillId="33" borderId="0" xfId="0" applyFont="1" applyFill="1" applyAlignment="1" applyProtection="1">
      <alignment horizontal="center"/>
      <protection/>
    </xf>
    <xf numFmtId="0" fontId="10" fillId="33" borderId="0" xfId="0" applyFont="1" applyFill="1" applyBorder="1" applyAlignment="1" applyProtection="1">
      <alignment/>
      <protection/>
    </xf>
    <xf numFmtId="0" fontId="6" fillId="0" borderId="0" xfId="0" applyFont="1" applyFill="1" applyAlignment="1" applyProtection="1">
      <alignment horizontal="center" vertical="center" wrapText="1"/>
      <protection/>
    </xf>
    <xf numFmtId="0" fontId="15" fillId="0" borderId="0" xfId="0" applyFont="1" applyFill="1" applyAlignment="1" applyProtection="1">
      <alignment horizontal="center" vertical="center" wrapText="1"/>
      <protection/>
    </xf>
    <xf numFmtId="0" fontId="0" fillId="0" borderId="0" xfId="0" applyFont="1" applyFill="1" applyAlignment="1" applyProtection="1">
      <alignment wrapText="1"/>
      <protection/>
    </xf>
    <xf numFmtId="49" fontId="3" fillId="0" borderId="18" xfId="0" applyNumberFormat="1" applyFont="1" applyFill="1" applyBorder="1" applyAlignment="1" applyProtection="1">
      <alignment horizontal="center" vertical="center" wrapText="1"/>
      <protection/>
    </xf>
    <xf numFmtId="49" fontId="3" fillId="0" borderId="27" xfId="0" applyNumberFormat="1" applyFont="1" applyFill="1" applyBorder="1" applyAlignment="1" applyProtection="1">
      <alignment horizontal="center" vertical="center" wrapText="1"/>
      <protection/>
    </xf>
    <xf numFmtId="0" fontId="3" fillId="0" borderId="28" xfId="0" applyFont="1" applyFill="1" applyBorder="1" applyAlignment="1" applyProtection="1">
      <alignment horizontal="left" vertical="center" wrapText="1"/>
      <protection/>
    </xf>
    <xf numFmtId="0" fontId="3" fillId="0" borderId="30" xfId="0" applyFont="1" applyFill="1" applyBorder="1" applyAlignment="1" applyProtection="1">
      <alignment horizontal="left" vertical="center" wrapText="1"/>
      <protection/>
    </xf>
    <xf numFmtId="0" fontId="3" fillId="0" borderId="32" xfId="0" applyFont="1" applyFill="1" applyBorder="1" applyAlignment="1" applyProtection="1">
      <alignment horizontal="left" vertical="center" wrapText="1"/>
      <protection/>
    </xf>
    <xf numFmtId="0" fontId="3" fillId="0" borderId="33" xfId="0" applyFont="1" applyFill="1" applyBorder="1" applyAlignment="1" applyProtection="1">
      <alignment horizontal="left" vertical="center" wrapText="1"/>
      <protection/>
    </xf>
    <xf numFmtId="0" fontId="3" fillId="0" borderId="34" xfId="0" applyFont="1" applyFill="1" applyBorder="1" applyAlignment="1" applyProtection="1">
      <alignment/>
      <protection/>
    </xf>
    <xf numFmtId="0" fontId="5" fillId="0" borderId="0" xfId="0" applyFont="1" applyFill="1" applyAlignment="1" applyProtection="1">
      <alignment horizontal="right" vertical="center" wrapText="1"/>
      <protection/>
    </xf>
    <xf numFmtId="0" fontId="13" fillId="0" borderId="0" xfId="0" applyFont="1" applyFill="1" applyAlignment="1" applyProtection="1">
      <alignment horizontal="center" vertical="center" wrapText="1"/>
      <protection/>
    </xf>
    <xf numFmtId="0" fontId="3" fillId="0" borderId="35"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36" xfId="0" applyFont="1" applyFill="1" applyBorder="1" applyAlignment="1" applyProtection="1">
      <alignment/>
      <protection/>
    </xf>
    <xf numFmtId="0" fontId="69" fillId="0" borderId="35" xfId="42" applyFont="1" applyFill="1" applyBorder="1" applyAlignment="1" applyProtection="1">
      <alignment horizontal="left" vertical="center" wrapText="1"/>
      <protection/>
    </xf>
    <xf numFmtId="0" fontId="3" fillId="0" borderId="0" xfId="0" applyFont="1" applyFill="1" applyAlignment="1" applyProtection="1">
      <alignment/>
      <protection/>
    </xf>
    <xf numFmtId="0" fontId="3" fillId="0" borderId="28"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5" fillId="0" borderId="0" xfId="0" applyFont="1" applyFill="1" applyAlignment="1" applyProtection="1">
      <alignment/>
      <protection/>
    </xf>
    <xf numFmtId="0" fontId="3" fillId="33" borderId="37" xfId="0" applyFont="1" applyFill="1" applyBorder="1" applyAlignment="1" applyProtection="1">
      <alignment/>
      <protection/>
    </xf>
    <xf numFmtId="0" fontId="10" fillId="33" borderId="37" xfId="0" applyFont="1" applyFill="1" applyBorder="1" applyAlignment="1" applyProtection="1">
      <alignment/>
      <protection/>
    </xf>
    <xf numFmtId="0" fontId="15" fillId="0" borderId="11" xfId="0" applyFont="1" applyFill="1" applyBorder="1" applyAlignment="1" applyProtection="1">
      <alignment horizont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Обычный 2" xfId="51"/>
    <cellStyle name="Followed Hyperlink" xfId="52"/>
    <cellStyle name="Плохой" xfId="53"/>
    <cellStyle name="Пояснение" xfId="54"/>
    <cellStyle name="Примечание" xfId="55"/>
    <cellStyle name="Связанная ячейка" xfId="56"/>
    <cellStyle name="Текст предупреждения" xfId="57"/>
    <cellStyle name="Хороший"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3434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z.utvivns@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oz.utvivns@mail.ru"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92"/>
  <sheetViews>
    <sheetView view="pageBreakPreview" zoomScale="90" zoomScaleSheetLayoutView="90" workbookViewId="0" topLeftCell="A10">
      <selection activeCell="E19" sqref="E19"/>
    </sheetView>
  </sheetViews>
  <sheetFormatPr defaultColWidth="9.140625" defaultRowHeight="12.75"/>
  <cols>
    <col min="1" max="1" width="5.7109375" style="4" customWidth="1"/>
    <col min="2" max="2" width="11.8515625" style="4" customWidth="1"/>
    <col min="3" max="3" width="11.57421875" style="4" customWidth="1"/>
    <col min="4" max="4" width="52.140625" style="121" customWidth="1"/>
    <col min="5" max="5" width="46.57421875" style="4" customWidth="1"/>
    <col min="6" max="6" width="10.00390625" style="4" customWidth="1"/>
    <col min="7" max="7" width="12.8515625" style="4" customWidth="1"/>
    <col min="8" max="8" width="9.7109375" style="4" customWidth="1"/>
    <col min="9" max="9" width="14.8515625" style="4" customWidth="1"/>
    <col min="10" max="10" width="21.140625" style="4" customWidth="1"/>
    <col min="11" max="11" width="14.7109375" style="101" customWidth="1"/>
    <col min="12" max="12" width="13.421875" style="4" customWidth="1"/>
    <col min="13" max="13" width="13.140625" style="4" customWidth="1"/>
    <col min="14" max="14" width="12.7109375" style="4" customWidth="1"/>
    <col min="15" max="15" width="10.421875" style="4" customWidth="1"/>
    <col min="16" max="16" width="15.421875" style="101" customWidth="1"/>
    <col min="17" max="17" width="0.71875" style="0" customWidth="1"/>
    <col min="18" max="18" width="17.7109375" style="0" hidden="1" customWidth="1"/>
    <col min="19" max="19" width="8.57421875" style="0" hidden="1" customWidth="1"/>
    <col min="20" max="24" width="8.57421875" style="0" customWidth="1"/>
  </cols>
  <sheetData>
    <row r="1" spans="1:16" s="29" customFormat="1" ht="13.5" thickBot="1">
      <c r="A1" s="189" t="s">
        <v>102</v>
      </c>
      <c r="B1" s="189"/>
      <c r="C1" s="189"/>
      <c r="D1" s="189"/>
      <c r="E1" s="189"/>
      <c r="F1" s="189"/>
      <c r="G1" s="189"/>
      <c r="H1" s="189"/>
      <c r="I1" s="189"/>
      <c r="J1" s="189"/>
      <c r="K1" s="189"/>
      <c r="L1" s="189"/>
      <c r="M1" s="189"/>
      <c r="N1" s="189"/>
      <c r="O1" s="189"/>
      <c r="P1" s="101"/>
    </row>
    <row r="2" spans="1:16" s="46" customFormat="1" ht="53.25" customHeight="1" thickBot="1">
      <c r="A2" s="181" t="s">
        <v>0</v>
      </c>
      <c r="B2" s="181"/>
      <c r="C2" s="181"/>
      <c r="D2" s="181"/>
      <c r="E2" s="181"/>
      <c r="F2" s="181"/>
      <c r="G2" s="181"/>
      <c r="H2" s="182"/>
      <c r="I2" s="183" t="s">
        <v>38</v>
      </c>
      <c r="J2" s="184"/>
      <c r="K2" s="184"/>
      <c r="L2" s="184"/>
      <c r="M2" s="184"/>
      <c r="N2" s="184"/>
      <c r="O2" s="184"/>
      <c r="P2" s="185"/>
    </row>
    <row r="3" spans="1:16" s="46" customFormat="1" ht="13.5" customHeight="1" thickBot="1">
      <c r="A3" s="181" t="s">
        <v>1</v>
      </c>
      <c r="B3" s="181"/>
      <c r="C3" s="181"/>
      <c r="D3" s="181"/>
      <c r="E3" s="181"/>
      <c r="F3" s="181"/>
      <c r="G3" s="181"/>
      <c r="H3" s="181"/>
      <c r="I3" s="186" t="s">
        <v>2</v>
      </c>
      <c r="J3" s="187"/>
      <c r="K3" s="187"/>
      <c r="L3" s="187"/>
      <c r="M3" s="187"/>
      <c r="N3" s="187"/>
      <c r="O3" s="187"/>
      <c r="P3" s="188"/>
    </row>
    <row r="4" spans="1:16" s="46" customFormat="1" ht="13.5" customHeight="1" thickBot="1">
      <c r="A4" s="181" t="s">
        <v>3</v>
      </c>
      <c r="B4" s="181"/>
      <c r="C4" s="181"/>
      <c r="D4" s="181"/>
      <c r="E4" s="181"/>
      <c r="F4" s="181"/>
      <c r="G4" s="181"/>
      <c r="H4" s="182"/>
      <c r="I4" s="183" t="s">
        <v>4</v>
      </c>
      <c r="J4" s="184"/>
      <c r="K4" s="184"/>
      <c r="L4" s="184"/>
      <c r="M4" s="184"/>
      <c r="N4" s="184"/>
      <c r="O4" s="184"/>
      <c r="P4" s="185"/>
    </row>
    <row r="5" spans="1:16" s="46" customFormat="1" ht="13.5" customHeight="1" thickBot="1">
      <c r="A5" s="181" t="s">
        <v>5</v>
      </c>
      <c r="B5" s="181"/>
      <c r="C5" s="181"/>
      <c r="D5" s="181"/>
      <c r="E5" s="181"/>
      <c r="F5" s="181"/>
      <c r="G5" s="181"/>
      <c r="H5" s="181"/>
      <c r="I5" s="190" t="s">
        <v>50</v>
      </c>
      <c r="J5" s="187"/>
      <c r="K5" s="187"/>
      <c r="L5" s="187"/>
      <c r="M5" s="187"/>
      <c r="N5" s="187"/>
      <c r="O5" s="187"/>
      <c r="P5" s="188"/>
    </row>
    <row r="6" spans="1:16" s="46" customFormat="1" ht="13.5" customHeight="1" thickBot="1">
      <c r="A6" s="181" t="s">
        <v>6</v>
      </c>
      <c r="B6" s="181"/>
      <c r="C6" s="181"/>
      <c r="D6" s="181"/>
      <c r="E6" s="181"/>
      <c r="F6" s="181"/>
      <c r="G6" s="181"/>
      <c r="H6" s="182"/>
      <c r="I6" s="183">
        <v>8617028226</v>
      </c>
      <c r="J6" s="184"/>
      <c r="K6" s="184"/>
      <c r="L6" s="184"/>
      <c r="M6" s="184"/>
      <c r="N6" s="184"/>
      <c r="O6" s="184"/>
      <c r="P6" s="185"/>
    </row>
    <row r="7" spans="1:16" s="46" customFormat="1" ht="13.5" customHeight="1" thickBot="1">
      <c r="A7" s="181" t="s">
        <v>7</v>
      </c>
      <c r="B7" s="181"/>
      <c r="C7" s="181"/>
      <c r="D7" s="181"/>
      <c r="E7" s="181"/>
      <c r="F7" s="181"/>
      <c r="G7" s="181"/>
      <c r="H7" s="181"/>
      <c r="I7" s="186">
        <v>861701001</v>
      </c>
      <c r="J7" s="187"/>
      <c r="K7" s="187"/>
      <c r="L7" s="187"/>
      <c r="M7" s="187"/>
      <c r="N7" s="187"/>
      <c r="O7" s="187"/>
      <c r="P7" s="188"/>
    </row>
    <row r="8" spans="1:16" s="46" customFormat="1" ht="13.5" customHeight="1" thickBot="1">
      <c r="A8" s="181" t="s">
        <v>8</v>
      </c>
      <c r="B8" s="181"/>
      <c r="C8" s="181"/>
      <c r="D8" s="181"/>
      <c r="E8" s="181"/>
      <c r="F8" s="181"/>
      <c r="G8" s="181"/>
      <c r="H8" s="182"/>
      <c r="I8" s="183">
        <v>71126923001</v>
      </c>
      <c r="J8" s="184"/>
      <c r="K8" s="184"/>
      <c r="L8" s="184"/>
      <c r="M8" s="184"/>
      <c r="N8" s="184"/>
      <c r="O8" s="184"/>
      <c r="P8" s="185"/>
    </row>
    <row r="9" spans="1:16" s="46" customFormat="1" ht="13.5" customHeight="1" hidden="1" thickBot="1">
      <c r="A9" s="178"/>
      <c r="B9" s="178"/>
      <c r="C9" s="178"/>
      <c r="D9" s="178"/>
      <c r="E9" s="178"/>
      <c r="F9" s="178"/>
      <c r="G9" s="178"/>
      <c r="H9" s="178"/>
      <c r="I9" s="178"/>
      <c r="J9" s="178"/>
      <c r="K9" s="178"/>
      <c r="L9" s="178"/>
      <c r="M9" s="178"/>
      <c r="N9" s="178"/>
      <c r="O9" s="178"/>
      <c r="P9" s="178"/>
    </row>
    <row r="10" spans="1:16" s="46" customFormat="1" ht="12" thickBot="1">
      <c r="A10" s="170" t="s">
        <v>9</v>
      </c>
      <c r="B10" s="170" t="s">
        <v>10</v>
      </c>
      <c r="C10" s="170" t="s">
        <v>11</v>
      </c>
      <c r="D10" s="170" t="s">
        <v>12</v>
      </c>
      <c r="E10" s="170"/>
      <c r="F10" s="170"/>
      <c r="G10" s="170"/>
      <c r="H10" s="170"/>
      <c r="I10" s="170"/>
      <c r="J10" s="170"/>
      <c r="K10" s="170"/>
      <c r="L10" s="170"/>
      <c r="M10" s="170"/>
      <c r="N10" s="170" t="s">
        <v>13</v>
      </c>
      <c r="O10" s="179" t="s">
        <v>14</v>
      </c>
      <c r="P10" s="166" t="s">
        <v>29</v>
      </c>
    </row>
    <row r="11" spans="1:16" s="46" customFormat="1" ht="27.75" customHeight="1" thickBot="1">
      <c r="A11" s="170"/>
      <c r="B11" s="170"/>
      <c r="C11" s="170"/>
      <c r="D11" s="168" t="s">
        <v>15</v>
      </c>
      <c r="E11" s="170" t="s">
        <v>16</v>
      </c>
      <c r="F11" s="170" t="s">
        <v>17</v>
      </c>
      <c r="G11" s="170"/>
      <c r="H11" s="170" t="s">
        <v>18</v>
      </c>
      <c r="I11" s="170" t="s">
        <v>19</v>
      </c>
      <c r="J11" s="170"/>
      <c r="K11" s="173" t="s">
        <v>20</v>
      </c>
      <c r="L11" s="170" t="s">
        <v>21</v>
      </c>
      <c r="M11" s="170"/>
      <c r="N11" s="170"/>
      <c r="O11" s="179"/>
      <c r="P11" s="167"/>
    </row>
    <row r="12" spans="1:16" s="46" customFormat="1" ht="12" thickBot="1">
      <c r="A12" s="170"/>
      <c r="B12" s="170"/>
      <c r="C12" s="170"/>
      <c r="D12" s="168"/>
      <c r="E12" s="170"/>
      <c r="F12" s="170"/>
      <c r="G12" s="170"/>
      <c r="H12" s="170"/>
      <c r="I12" s="170"/>
      <c r="J12" s="170"/>
      <c r="K12" s="173"/>
      <c r="L12" s="170" t="s">
        <v>22</v>
      </c>
      <c r="M12" s="170" t="s">
        <v>23</v>
      </c>
      <c r="N12" s="170"/>
      <c r="O12" s="179"/>
      <c r="P12" s="167"/>
    </row>
    <row r="13" spans="1:16" s="46" customFormat="1" ht="12" thickBot="1">
      <c r="A13" s="170"/>
      <c r="B13" s="170"/>
      <c r="C13" s="170"/>
      <c r="D13" s="168"/>
      <c r="E13" s="170"/>
      <c r="F13" s="170"/>
      <c r="G13" s="170"/>
      <c r="H13" s="170"/>
      <c r="I13" s="170"/>
      <c r="J13" s="170"/>
      <c r="K13" s="173"/>
      <c r="L13" s="170"/>
      <c r="M13" s="170"/>
      <c r="N13" s="170"/>
      <c r="O13" s="179"/>
      <c r="P13" s="167"/>
    </row>
    <row r="14" spans="1:16" s="46" customFormat="1" ht="45" customHeight="1" thickBot="1">
      <c r="A14" s="171"/>
      <c r="B14" s="171"/>
      <c r="C14" s="171"/>
      <c r="D14" s="169"/>
      <c r="E14" s="171"/>
      <c r="F14" s="31" t="s">
        <v>24</v>
      </c>
      <c r="G14" s="31" t="s">
        <v>25</v>
      </c>
      <c r="H14" s="171"/>
      <c r="I14" s="31" t="s">
        <v>26</v>
      </c>
      <c r="J14" s="31" t="s">
        <v>25</v>
      </c>
      <c r="K14" s="174"/>
      <c r="L14" s="171"/>
      <c r="M14" s="171"/>
      <c r="N14" s="171"/>
      <c r="O14" s="180"/>
      <c r="P14" s="167"/>
    </row>
    <row r="15" spans="1:16" s="46" customFormat="1" ht="11.25">
      <c r="A15" s="32">
        <v>1</v>
      </c>
      <c r="B15" s="33">
        <v>2</v>
      </c>
      <c r="C15" s="33">
        <v>3</v>
      </c>
      <c r="D15" s="107">
        <v>4</v>
      </c>
      <c r="E15" s="33">
        <v>5</v>
      </c>
      <c r="F15" s="33">
        <v>6</v>
      </c>
      <c r="G15" s="33">
        <v>7</v>
      </c>
      <c r="H15" s="33">
        <v>8</v>
      </c>
      <c r="I15" s="33">
        <v>9</v>
      </c>
      <c r="J15" s="33">
        <v>10</v>
      </c>
      <c r="K15" s="102">
        <v>11</v>
      </c>
      <c r="L15" s="33">
        <v>12</v>
      </c>
      <c r="M15" s="33">
        <v>13</v>
      </c>
      <c r="N15" s="33">
        <v>14</v>
      </c>
      <c r="O15" s="108">
        <v>15</v>
      </c>
      <c r="P15" s="34">
        <v>16</v>
      </c>
    </row>
    <row r="16" spans="1:16" s="46" customFormat="1" ht="12.75">
      <c r="A16" s="175" t="s">
        <v>87</v>
      </c>
      <c r="B16" s="176"/>
      <c r="C16" s="176"/>
      <c r="D16" s="176"/>
      <c r="E16" s="176"/>
      <c r="F16" s="176"/>
      <c r="G16" s="176"/>
      <c r="H16" s="176"/>
      <c r="I16" s="176"/>
      <c r="J16" s="176"/>
      <c r="K16" s="176"/>
      <c r="L16" s="176"/>
      <c r="M16" s="176"/>
      <c r="N16" s="176"/>
      <c r="O16" s="176"/>
      <c r="P16" s="177"/>
    </row>
    <row r="17" spans="1:16" s="46" customFormat="1" ht="33.75">
      <c r="A17" s="141" t="s">
        <v>27</v>
      </c>
      <c r="B17" s="59" t="s">
        <v>188</v>
      </c>
      <c r="C17" s="59" t="s">
        <v>189</v>
      </c>
      <c r="D17" s="72" t="s">
        <v>298</v>
      </c>
      <c r="E17" s="59"/>
      <c r="F17" s="59">
        <v>362</v>
      </c>
      <c r="G17" s="59" t="s">
        <v>85</v>
      </c>
      <c r="H17" s="59" t="s">
        <v>70</v>
      </c>
      <c r="I17" s="59">
        <v>71126000010</v>
      </c>
      <c r="J17" s="59" t="s">
        <v>28</v>
      </c>
      <c r="K17" s="59" t="s">
        <v>297</v>
      </c>
      <c r="L17" s="59" t="s">
        <v>86</v>
      </c>
      <c r="M17" s="59" t="s">
        <v>132</v>
      </c>
      <c r="N17" s="59" t="s">
        <v>193</v>
      </c>
      <c r="O17" s="59" t="s">
        <v>194</v>
      </c>
      <c r="P17" s="229"/>
    </row>
    <row r="18" spans="1:16" s="46" customFormat="1" ht="40.5" customHeight="1">
      <c r="A18" s="16" t="s">
        <v>35</v>
      </c>
      <c r="B18" s="59" t="s">
        <v>140</v>
      </c>
      <c r="C18" s="59" t="s">
        <v>145</v>
      </c>
      <c r="D18" s="113" t="s">
        <v>146</v>
      </c>
      <c r="E18" s="59" t="s">
        <v>135</v>
      </c>
      <c r="F18" s="59">
        <v>796</v>
      </c>
      <c r="G18" s="59" t="s">
        <v>32</v>
      </c>
      <c r="H18" s="59" t="s">
        <v>27</v>
      </c>
      <c r="I18" s="59" t="s">
        <v>76</v>
      </c>
      <c r="J18" s="59" t="s">
        <v>28</v>
      </c>
      <c r="K18" s="58">
        <v>978000</v>
      </c>
      <c r="L18" s="16" t="s">
        <v>86</v>
      </c>
      <c r="M18" s="59" t="s">
        <v>132</v>
      </c>
      <c r="N18" s="59" t="s">
        <v>133</v>
      </c>
      <c r="O18" s="59" t="s">
        <v>134</v>
      </c>
      <c r="P18" s="103" t="s">
        <v>134</v>
      </c>
    </row>
    <row r="19" spans="1:16" s="46" customFormat="1" ht="130.5" customHeight="1">
      <c r="A19" s="16" t="s">
        <v>36</v>
      </c>
      <c r="B19" s="59" t="s">
        <v>283</v>
      </c>
      <c r="C19" s="59" t="s">
        <v>284</v>
      </c>
      <c r="D19" s="113" t="s">
        <v>285</v>
      </c>
      <c r="E19" s="59" t="s">
        <v>135</v>
      </c>
      <c r="F19" s="59" t="s">
        <v>286</v>
      </c>
      <c r="G19" s="59" t="s">
        <v>287</v>
      </c>
      <c r="H19" s="59" t="s">
        <v>288</v>
      </c>
      <c r="I19" s="59">
        <v>71126000010</v>
      </c>
      <c r="J19" s="59" t="s">
        <v>28</v>
      </c>
      <c r="K19" s="58">
        <v>237885.94</v>
      </c>
      <c r="L19" s="16" t="s">
        <v>86</v>
      </c>
      <c r="M19" s="59" t="s">
        <v>132</v>
      </c>
      <c r="N19" s="59" t="s">
        <v>133</v>
      </c>
      <c r="O19" s="59" t="s">
        <v>134</v>
      </c>
      <c r="P19" s="103" t="s">
        <v>134</v>
      </c>
    </row>
    <row r="20" spans="1:16" s="46" customFormat="1" ht="40.5" customHeight="1">
      <c r="A20" s="16" t="s">
        <v>56</v>
      </c>
      <c r="B20" s="59" t="s">
        <v>137</v>
      </c>
      <c r="C20" s="59" t="s">
        <v>143</v>
      </c>
      <c r="D20" s="113" t="s">
        <v>149</v>
      </c>
      <c r="E20" s="59"/>
      <c r="F20" s="59">
        <v>166</v>
      </c>
      <c r="G20" s="59" t="s">
        <v>52</v>
      </c>
      <c r="H20" s="59" t="s">
        <v>104</v>
      </c>
      <c r="I20" s="59" t="s">
        <v>76</v>
      </c>
      <c r="J20" s="59" t="s">
        <v>28</v>
      </c>
      <c r="K20" s="58">
        <v>543999.6</v>
      </c>
      <c r="L20" s="16" t="s">
        <v>86</v>
      </c>
      <c r="M20" s="59" t="s">
        <v>132</v>
      </c>
      <c r="N20" s="59" t="s">
        <v>133</v>
      </c>
      <c r="O20" s="59" t="s">
        <v>134</v>
      </c>
      <c r="P20" s="103" t="s">
        <v>134</v>
      </c>
    </row>
    <row r="21" spans="1:16" s="46" customFormat="1" ht="40.5" customHeight="1">
      <c r="A21" s="16" t="s">
        <v>57</v>
      </c>
      <c r="B21" s="59" t="s">
        <v>148</v>
      </c>
      <c r="C21" s="59" t="s">
        <v>147</v>
      </c>
      <c r="D21" s="113" t="s">
        <v>110</v>
      </c>
      <c r="E21" s="59"/>
      <c r="F21" s="59">
        <v>876</v>
      </c>
      <c r="G21" s="59" t="s">
        <v>131</v>
      </c>
      <c r="H21" s="59" t="s">
        <v>27</v>
      </c>
      <c r="I21" s="59" t="s">
        <v>76</v>
      </c>
      <c r="J21" s="59" t="s">
        <v>28</v>
      </c>
      <c r="K21" s="58">
        <v>119570</v>
      </c>
      <c r="L21" s="16" t="s">
        <v>86</v>
      </c>
      <c r="M21" s="59" t="s">
        <v>132</v>
      </c>
      <c r="N21" s="59" t="s">
        <v>225</v>
      </c>
      <c r="O21" s="59" t="s">
        <v>134</v>
      </c>
      <c r="P21" s="103" t="s">
        <v>134</v>
      </c>
    </row>
    <row r="22" spans="1:16" s="29" customFormat="1" ht="12.75">
      <c r="A22" s="163" t="s">
        <v>39</v>
      </c>
      <c r="B22" s="163"/>
      <c r="C22" s="163"/>
      <c r="D22" s="163"/>
      <c r="E22" s="163"/>
      <c r="F22" s="163"/>
      <c r="G22" s="163"/>
      <c r="H22" s="163"/>
      <c r="I22" s="163"/>
      <c r="J22" s="163"/>
      <c r="K22" s="163"/>
      <c r="L22" s="163"/>
      <c r="M22" s="163"/>
      <c r="N22" s="163"/>
      <c r="O22" s="163"/>
      <c r="P22" s="163"/>
    </row>
    <row r="23" spans="1:16" s="30" customFormat="1" ht="73.5" customHeight="1">
      <c r="A23" s="16" t="s">
        <v>27</v>
      </c>
      <c r="B23" s="72" t="s">
        <v>142</v>
      </c>
      <c r="C23" s="72" t="s">
        <v>141</v>
      </c>
      <c r="D23" s="117" t="s">
        <v>136</v>
      </c>
      <c r="E23" s="16" t="s">
        <v>135</v>
      </c>
      <c r="F23" s="16">
        <v>796</v>
      </c>
      <c r="G23" s="16" t="s">
        <v>106</v>
      </c>
      <c r="H23" s="16" t="s">
        <v>107</v>
      </c>
      <c r="I23" s="16" t="s">
        <v>76</v>
      </c>
      <c r="J23" s="16" t="s">
        <v>28</v>
      </c>
      <c r="K23" s="84">
        <v>1321366.62</v>
      </c>
      <c r="L23" s="72" t="s">
        <v>53</v>
      </c>
      <c r="M23" s="16" t="s">
        <v>132</v>
      </c>
      <c r="N23" s="16" t="s">
        <v>133</v>
      </c>
      <c r="O23" s="23" t="s">
        <v>134</v>
      </c>
      <c r="P23" s="73" t="s">
        <v>134</v>
      </c>
    </row>
    <row r="24" spans="1:16" s="30" customFormat="1" ht="42.75" customHeight="1">
      <c r="A24" s="16" t="s">
        <v>35</v>
      </c>
      <c r="B24" s="72" t="s">
        <v>140</v>
      </c>
      <c r="C24" s="72" t="s">
        <v>295</v>
      </c>
      <c r="D24" s="118" t="s">
        <v>156</v>
      </c>
      <c r="E24" s="16" t="s">
        <v>135</v>
      </c>
      <c r="F24" s="16">
        <v>796</v>
      </c>
      <c r="G24" s="16" t="s">
        <v>32</v>
      </c>
      <c r="H24" s="16" t="s">
        <v>27</v>
      </c>
      <c r="I24" s="16" t="s">
        <v>76</v>
      </c>
      <c r="J24" s="16" t="s">
        <v>28</v>
      </c>
      <c r="K24" s="84">
        <v>175600</v>
      </c>
      <c r="L24" s="72" t="s">
        <v>53</v>
      </c>
      <c r="M24" s="16" t="s">
        <v>132</v>
      </c>
      <c r="N24" s="16" t="s">
        <v>133</v>
      </c>
      <c r="O24" s="23" t="s">
        <v>134</v>
      </c>
      <c r="P24" s="73" t="s">
        <v>134</v>
      </c>
    </row>
    <row r="25" spans="1:16" s="30" customFormat="1" ht="42.75" customHeight="1">
      <c r="A25" s="16" t="s">
        <v>36</v>
      </c>
      <c r="B25" s="124" t="s">
        <v>137</v>
      </c>
      <c r="C25" s="124" t="s">
        <v>138</v>
      </c>
      <c r="D25" s="125" t="s">
        <v>144</v>
      </c>
      <c r="E25" s="23" t="s">
        <v>135</v>
      </c>
      <c r="F25" s="23">
        <v>166</v>
      </c>
      <c r="G25" s="23" t="s">
        <v>52</v>
      </c>
      <c r="H25" s="23" t="s">
        <v>105</v>
      </c>
      <c r="I25" s="23" t="s">
        <v>76</v>
      </c>
      <c r="J25" s="23" t="s">
        <v>28</v>
      </c>
      <c r="K25" s="126">
        <v>833280</v>
      </c>
      <c r="L25" s="124" t="s">
        <v>53</v>
      </c>
      <c r="M25" s="23" t="s">
        <v>132</v>
      </c>
      <c r="N25" s="23" t="s">
        <v>133</v>
      </c>
      <c r="O25" s="23" t="s">
        <v>134</v>
      </c>
      <c r="P25" s="73" t="s">
        <v>134</v>
      </c>
    </row>
    <row r="26" spans="1:16" s="30" customFormat="1" ht="42.75" customHeight="1">
      <c r="A26" s="16" t="s">
        <v>56</v>
      </c>
      <c r="B26" s="72" t="s">
        <v>148</v>
      </c>
      <c r="C26" s="72" t="s">
        <v>148</v>
      </c>
      <c r="D26" s="118" t="s">
        <v>150</v>
      </c>
      <c r="E26" s="16"/>
      <c r="F26" s="16">
        <v>876</v>
      </c>
      <c r="G26" s="16" t="s">
        <v>131</v>
      </c>
      <c r="H26" s="16" t="s">
        <v>27</v>
      </c>
      <c r="I26" s="16">
        <v>71126000010</v>
      </c>
      <c r="J26" s="16" t="s">
        <v>28</v>
      </c>
      <c r="K26" s="84">
        <v>600000</v>
      </c>
      <c r="L26" s="72" t="s">
        <v>53</v>
      </c>
      <c r="M26" s="16" t="s">
        <v>132</v>
      </c>
      <c r="N26" s="16" t="s">
        <v>133</v>
      </c>
      <c r="O26" s="16" t="s">
        <v>134</v>
      </c>
      <c r="P26" s="57" t="s">
        <v>134</v>
      </c>
    </row>
    <row r="27" spans="1:16" s="29" customFormat="1" ht="12.75">
      <c r="A27" s="143" t="s">
        <v>40</v>
      </c>
      <c r="B27" s="144"/>
      <c r="C27" s="144"/>
      <c r="D27" s="144"/>
      <c r="E27" s="144"/>
      <c r="F27" s="144"/>
      <c r="G27" s="144"/>
      <c r="H27" s="144"/>
      <c r="I27" s="144"/>
      <c r="J27" s="144"/>
      <c r="K27" s="144"/>
      <c r="L27" s="144"/>
      <c r="M27" s="144"/>
      <c r="N27" s="144"/>
      <c r="O27" s="144"/>
      <c r="P27" s="145"/>
    </row>
    <row r="28" spans="1:16" s="29" customFormat="1" ht="39.75" customHeight="1">
      <c r="A28" s="59" t="s">
        <v>27</v>
      </c>
      <c r="B28" s="72" t="s">
        <v>148</v>
      </c>
      <c r="C28" s="72" t="s">
        <v>271</v>
      </c>
      <c r="D28" s="118" t="s">
        <v>272</v>
      </c>
      <c r="E28" s="59" t="s">
        <v>273</v>
      </c>
      <c r="F28" s="59" t="s">
        <v>274</v>
      </c>
      <c r="G28" s="59" t="s">
        <v>131</v>
      </c>
      <c r="H28" s="59">
        <v>6</v>
      </c>
      <c r="I28" s="59">
        <v>71126000010</v>
      </c>
      <c r="J28" s="59" t="s">
        <v>28</v>
      </c>
      <c r="K28" s="58">
        <v>600000</v>
      </c>
      <c r="L28" s="59" t="s">
        <v>54</v>
      </c>
      <c r="M28" s="59" t="s">
        <v>132</v>
      </c>
      <c r="N28" s="59" t="s">
        <v>133</v>
      </c>
      <c r="O28" s="59" t="s">
        <v>134</v>
      </c>
      <c r="P28" s="58" t="s">
        <v>134</v>
      </c>
    </row>
    <row r="29" spans="1:16" s="29" customFormat="1" ht="39.75" customHeight="1">
      <c r="A29" s="59" t="s">
        <v>35</v>
      </c>
      <c r="B29" s="72" t="s">
        <v>280</v>
      </c>
      <c r="C29" s="72" t="s">
        <v>279</v>
      </c>
      <c r="D29" s="118" t="s">
        <v>277</v>
      </c>
      <c r="E29" s="59" t="s">
        <v>135</v>
      </c>
      <c r="F29" s="59" t="s">
        <v>274</v>
      </c>
      <c r="G29" s="59" t="s">
        <v>131</v>
      </c>
      <c r="H29" s="59" t="s">
        <v>27</v>
      </c>
      <c r="I29" s="59">
        <v>71126000010</v>
      </c>
      <c r="J29" s="59" t="s">
        <v>28</v>
      </c>
      <c r="K29" s="58">
        <v>2288923</v>
      </c>
      <c r="L29" s="59" t="s">
        <v>54</v>
      </c>
      <c r="M29" s="59" t="s">
        <v>132</v>
      </c>
      <c r="N29" s="59" t="s">
        <v>133</v>
      </c>
      <c r="O29" s="59" t="s">
        <v>134</v>
      </c>
      <c r="P29" s="58" t="s">
        <v>134</v>
      </c>
    </row>
    <row r="30" spans="1:16" s="29" customFormat="1" ht="39.75" customHeight="1">
      <c r="A30" s="59" t="s">
        <v>36</v>
      </c>
      <c r="B30" s="72" t="s">
        <v>281</v>
      </c>
      <c r="C30" s="72" t="s">
        <v>296</v>
      </c>
      <c r="D30" s="118" t="s">
        <v>275</v>
      </c>
      <c r="E30" s="59" t="s">
        <v>276</v>
      </c>
      <c r="F30" s="59">
        <v>796</v>
      </c>
      <c r="G30" s="59" t="s">
        <v>32</v>
      </c>
      <c r="H30" s="59" t="s">
        <v>27</v>
      </c>
      <c r="I30" s="59">
        <v>71126000010</v>
      </c>
      <c r="J30" s="59" t="s">
        <v>28</v>
      </c>
      <c r="K30" s="58">
        <v>193000</v>
      </c>
      <c r="L30" s="59" t="s">
        <v>54</v>
      </c>
      <c r="M30" s="59" t="s">
        <v>132</v>
      </c>
      <c r="N30" s="59" t="s">
        <v>133</v>
      </c>
      <c r="O30" s="59" t="s">
        <v>134</v>
      </c>
      <c r="P30" s="58" t="s">
        <v>134</v>
      </c>
    </row>
    <row r="31" spans="1:16" s="29" customFormat="1" ht="12.75">
      <c r="A31" s="146" t="s">
        <v>41</v>
      </c>
      <c r="B31" s="164"/>
      <c r="C31" s="164"/>
      <c r="D31" s="164"/>
      <c r="E31" s="164"/>
      <c r="F31" s="164"/>
      <c r="G31" s="164"/>
      <c r="H31" s="164"/>
      <c r="I31" s="164"/>
      <c r="J31" s="164"/>
      <c r="K31" s="164"/>
      <c r="L31" s="164"/>
      <c r="M31" s="164"/>
      <c r="N31" s="164"/>
      <c r="O31" s="164"/>
      <c r="P31" s="164"/>
    </row>
    <row r="32" spans="1:16" s="30" customFormat="1" ht="250.5" customHeight="1">
      <c r="A32" s="59" t="s">
        <v>27</v>
      </c>
      <c r="B32" s="72" t="s">
        <v>294</v>
      </c>
      <c r="C32" s="111" t="s">
        <v>293</v>
      </c>
      <c r="D32" s="109" t="s">
        <v>291</v>
      </c>
      <c r="E32" s="92" t="s">
        <v>135</v>
      </c>
      <c r="F32" s="59">
        <v>796</v>
      </c>
      <c r="G32" s="59" t="s">
        <v>32</v>
      </c>
      <c r="H32" s="110" t="s">
        <v>292</v>
      </c>
      <c r="I32" s="59">
        <v>71126000010</v>
      </c>
      <c r="J32" s="59" t="s">
        <v>28</v>
      </c>
      <c r="K32" s="58">
        <v>432697</v>
      </c>
      <c r="L32" s="59" t="s">
        <v>55</v>
      </c>
      <c r="M32" s="59" t="s">
        <v>132</v>
      </c>
      <c r="N32" s="16" t="s">
        <v>133</v>
      </c>
      <c r="O32" s="59" t="s">
        <v>134</v>
      </c>
      <c r="P32" s="58" t="s">
        <v>134</v>
      </c>
    </row>
    <row r="33" spans="1:16" s="43" customFormat="1" ht="41.25" customHeight="1">
      <c r="A33" s="112" t="s">
        <v>35</v>
      </c>
      <c r="B33" s="112" t="s">
        <v>152</v>
      </c>
      <c r="C33" s="112" t="s">
        <v>151</v>
      </c>
      <c r="D33" s="118" t="s">
        <v>153</v>
      </c>
      <c r="E33" s="113" t="s">
        <v>135</v>
      </c>
      <c r="F33" s="112">
        <v>796</v>
      </c>
      <c r="G33" s="112" t="s">
        <v>32</v>
      </c>
      <c r="H33" s="112" t="s">
        <v>35</v>
      </c>
      <c r="I33" s="112">
        <v>71126000010</v>
      </c>
      <c r="J33" s="112" t="s">
        <v>28</v>
      </c>
      <c r="K33" s="114">
        <v>620360</v>
      </c>
      <c r="L33" s="112" t="s">
        <v>55</v>
      </c>
      <c r="M33" s="112" t="s">
        <v>132</v>
      </c>
      <c r="N33" s="112" t="s">
        <v>133</v>
      </c>
      <c r="O33" s="112" t="s">
        <v>134</v>
      </c>
      <c r="P33" s="114" t="s">
        <v>134</v>
      </c>
    </row>
    <row r="34" spans="1:16" s="43" customFormat="1" ht="42" customHeight="1">
      <c r="A34" s="112" t="s">
        <v>36</v>
      </c>
      <c r="B34" s="112" t="s">
        <v>157</v>
      </c>
      <c r="C34" s="112" t="s">
        <v>158</v>
      </c>
      <c r="D34" s="118" t="s">
        <v>159</v>
      </c>
      <c r="E34" s="113" t="s">
        <v>135</v>
      </c>
      <c r="F34" s="112">
        <v>796</v>
      </c>
      <c r="G34" s="115" t="s">
        <v>155</v>
      </c>
      <c r="H34" s="112" t="s">
        <v>154</v>
      </c>
      <c r="I34" s="112">
        <v>71126000010</v>
      </c>
      <c r="J34" s="112" t="s">
        <v>28</v>
      </c>
      <c r="K34" s="114">
        <v>927600</v>
      </c>
      <c r="L34" s="112" t="s">
        <v>55</v>
      </c>
      <c r="M34" s="112" t="s">
        <v>132</v>
      </c>
      <c r="N34" s="112" t="s">
        <v>133</v>
      </c>
      <c r="O34" s="112" t="s">
        <v>134</v>
      </c>
      <c r="P34" s="114" t="s">
        <v>134</v>
      </c>
    </row>
    <row r="35" spans="1:16" s="29" customFormat="1" ht="15" customHeight="1">
      <c r="A35" s="158" t="s">
        <v>42</v>
      </c>
      <c r="B35" s="159"/>
      <c r="C35" s="159"/>
      <c r="D35" s="159"/>
      <c r="E35" s="159"/>
      <c r="F35" s="159"/>
      <c r="G35" s="159"/>
      <c r="H35" s="159"/>
      <c r="I35" s="159"/>
      <c r="J35" s="159"/>
      <c r="K35" s="159"/>
      <c r="L35" s="159"/>
      <c r="M35" s="159"/>
      <c r="N35" s="159"/>
      <c r="O35" s="159"/>
      <c r="P35" s="159"/>
    </row>
    <row r="36" spans="1:16" s="30" customFormat="1" ht="37.5" customHeight="1">
      <c r="A36" s="59" t="s">
        <v>27</v>
      </c>
      <c r="B36" s="72" t="s">
        <v>160</v>
      </c>
      <c r="C36" s="72" t="s">
        <v>161</v>
      </c>
      <c r="D36" s="117" t="s">
        <v>162</v>
      </c>
      <c r="E36" s="59"/>
      <c r="F36" s="59">
        <v>166</v>
      </c>
      <c r="G36" s="59" t="s">
        <v>52</v>
      </c>
      <c r="H36" s="59" t="s">
        <v>105</v>
      </c>
      <c r="I36" s="59">
        <v>71126000010</v>
      </c>
      <c r="J36" s="59" t="s">
        <v>28</v>
      </c>
      <c r="K36" s="58">
        <v>180000</v>
      </c>
      <c r="L36" s="59" t="s">
        <v>103</v>
      </c>
      <c r="M36" s="59" t="s">
        <v>132</v>
      </c>
      <c r="N36" s="59" t="s">
        <v>133</v>
      </c>
      <c r="O36" s="59" t="s">
        <v>134</v>
      </c>
      <c r="P36" s="58" t="s">
        <v>134</v>
      </c>
    </row>
    <row r="37" spans="1:16" s="30" customFormat="1" ht="49.5" customHeight="1">
      <c r="A37" s="59" t="s">
        <v>35</v>
      </c>
      <c r="B37" s="72" t="s">
        <v>280</v>
      </c>
      <c r="C37" s="72" t="s">
        <v>282</v>
      </c>
      <c r="D37" s="117" t="s">
        <v>268</v>
      </c>
      <c r="E37" s="59" t="s">
        <v>135</v>
      </c>
      <c r="F37" s="59" t="s">
        <v>274</v>
      </c>
      <c r="G37" s="59" t="s">
        <v>266</v>
      </c>
      <c r="H37" s="59" t="s">
        <v>27</v>
      </c>
      <c r="I37" s="59">
        <v>71126000010</v>
      </c>
      <c r="J37" s="59" t="s">
        <v>28</v>
      </c>
      <c r="K37" s="58">
        <v>1242327</v>
      </c>
      <c r="L37" s="59" t="s">
        <v>103</v>
      </c>
      <c r="M37" s="59" t="s">
        <v>132</v>
      </c>
      <c r="N37" s="59" t="s">
        <v>133</v>
      </c>
      <c r="O37" s="59" t="s">
        <v>134</v>
      </c>
      <c r="P37" s="58" t="s">
        <v>134</v>
      </c>
    </row>
    <row r="38" spans="1:16" s="30" customFormat="1" ht="49.5" customHeight="1">
      <c r="A38" s="59" t="s">
        <v>36</v>
      </c>
      <c r="B38" s="72" t="s">
        <v>280</v>
      </c>
      <c r="C38" s="72" t="s">
        <v>282</v>
      </c>
      <c r="D38" s="117" t="s">
        <v>267</v>
      </c>
      <c r="E38" s="59" t="s">
        <v>135</v>
      </c>
      <c r="F38" s="59" t="s">
        <v>274</v>
      </c>
      <c r="G38" s="59" t="s">
        <v>266</v>
      </c>
      <c r="H38" s="59" t="s">
        <v>27</v>
      </c>
      <c r="I38" s="59">
        <v>71126000010</v>
      </c>
      <c r="J38" s="59" t="s">
        <v>28</v>
      </c>
      <c r="K38" s="58">
        <v>3296772</v>
      </c>
      <c r="L38" s="59" t="s">
        <v>103</v>
      </c>
      <c r="M38" s="59" t="s">
        <v>132</v>
      </c>
      <c r="N38" s="59" t="s">
        <v>133</v>
      </c>
      <c r="O38" s="59" t="s">
        <v>134</v>
      </c>
      <c r="P38" s="58" t="s">
        <v>134</v>
      </c>
    </row>
    <row r="39" spans="1:16" s="30" customFormat="1" ht="49.5" customHeight="1">
      <c r="A39" s="59" t="s">
        <v>56</v>
      </c>
      <c r="B39" s="72" t="s">
        <v>280</v>
      </c>
      <c r="C39" s="72" t="s">
        <v>282</v>
      </c>
      <c r="D39" s="117" t="s">
        <v>290</v>
      </c>
      <c r="E39" s="59" t="s">
        <v>135</v>
      </c>
      <c r="F39" s="59" t="s">
        <v>274</v>
      </c>
      <c r="G39" s="59" t="s">
        <v>266</v>
      </c>
      <c r="H39" s="59" t="s">
        <v>27</v>
      </c>
      <c r="I39" s="59">
        <v>71126000010</v>
      </c>
      <c r="J39" s="59" t="s">
        <v>28</v>
      </c>
      <c r="K39" s="58">
        <v>1187124</v>
      </c>
      <c r="L39" s="59" t="s">
        <v>103</v>
      </c>
      <c r="M39" s="59" t="s">
        <v>132</v>
      </c>
      <c r="N39" s="59" t="s">
        <v>133</v>
      </c>
      <c r="O39" s="59" t="s">
        <v>134</v>
      </c>
      <c r="P39" s="58" t="s">
        <v>134</v>
      </c>
    </row>
    <row r="40" spans="1:16" s="43" customFormat="1" ht="38.25" customHeight="1">
      <c r="A40" s="59" t="s">
        <v>57</v>
      </c>
      <c r="B40" s="35" t="s">
        <v>164</v>
      </c>
      <c r="C40" s="35" t="s">
        <v>165</v>
      </c>
      <c r="D40" s="118" t="s">
        <v>166</v>
      </c>
      <c r="E40" s="59" t="s">
        <v>163</v>
      </c>
      <c r="F40" s="59">
        <v>796</v>
      </c>
      <c r="G40" s="112" t="s">
        <v>32</v>
      </c>
      <c r="H40" s="112" t="s">
        <v>27</v>
      </c>
      <c r="I40" s="112">
        <v>71126000010</v>
      </c>
      <c r="J40" s="112" t="s">
        <v>28</v>
      </c>
      <c r="K40" s="114">
        <v>830680</v>
      </c>
      <c r="L40" s="112" t="s">
        <v>103</v>
      </c>
      <c r="M40" s="112" t="s">
        <v>132</v>
      </c>
      <c r="N40" s="112" t="s">
        <v>133</v>
      </c>
      <c r="O40" s="112" t="s">
        <v>134</v>
      </c>
      <c r="P40" s="114" t="s">
        <v>134</v>
      </c>
    </row>
    <row r="41" spans="1:16" s="29" customFormat="1" ht="15" customHeight="1">
      <c r="A41" s="146" t="s">
        <v>43</v>
      </c>
      <c r="B41" s="147"/>
      <c r="C41" s="147"/>
      <c r="D41" s="147"/>
      <c r="E41" s="147"/>
      <c r="F41" s="147"/>
      <c r="G41" s="147"/>
      <c r="H41" s="147"/>
      <c r="I41" s="147"/>
      <c r="J41" s="147"/>
      <c r="K41" s="147"/>
      <c r="L41" s="147"/>
      <c r="M41" s="147"/>
      <c r="N41" s="147"/>
      <c r="O41" s="147"/>
      <c r="P41" s="148"/>
    </row>
    <row r="42" spans="1:16" s="29" customFormat="1" ht="38.25" customHeight="1">
      <c r="A42" s="59" t="s">
        <v>27</v>
      </c>
      <c r="B42" s="59" t="s">
        <v>142</v>
      </c>
      <c r="C42" s="116" t="s">
        <v>167</v>
      </c>
      <c r="D42" s="92" t="s">
        <v>168</v>
      </c>
      <c r="E42" s="59" t="s">
        <v>135</v>
      </c>
      <c r="F42" s="59">
        <v>796</v>
      </c>
      <c r="G42" s="59" t="s">
        <v>32</v>
      </c>
      <c r="H42" s="59" t="s">
        <v>36</v>
      </c>
      <c r="I42" s="59">
        <v>71126000010</v>
      </c>
      <c r="J42" s="59" t="s">
        <v>28</v>
      </c>
      <c r="K42" s="58">
        <v>150000</v>
      </c>
      <c r="L42" s="59" t="s">
        <v>81</v>
      </c>
      <c r="M42" s="59" t="s">
        <v>132</v>
      </c>
      <c r="N42" s="59" t="s">
        <v>133</v>
      </c>
      <c r="O42" s="59" t="s">
        <v>134</v>
      </c>
      <c r="P42" s="58" t="s">
        <v>134</v>
      </c>
    </row>
    <row r="43" spans="1:16" s="29" customFormat="1" ht="16.5" customHeight="1">
      <c r="A43" s="149" t="s">
        <v>44</v>
      </c>
      <c r="B43" s="165"/>
      <c r="C43" s="165"/>
      <c r="D43" s="165"/>
      <c r="E43" s="165"/>
      <c r="F43" s="165"/>
      <c r="G43" s="165"/>
      <c r="H43" s="165"/>
      <c r="I43" s="165"/>
      <c r="J43" s="165"/>
      <c r="K43" s="165"/>
      <c r="L43" s="165"/>
      <c r="M43" s="165"/>
      <c r="N43" s="165"/>
      <c r="O43" s="165"/>
      <c r="P43" s="165"/>
    </row>
    <row r="44" spans="1:16" s="29" customFormat="1" ht="34.5" customHeight="1">
      <c r="A44" s="59" t="s">
        <v>27</v>
      </c>
      <c r="B44" s="59"/>
      <c r="C44" s="59"/>
      <c r="D44" s="92"/>
      <c r="E44" s="59"/>
      <c r="F44" s="59"/>
      <c r="G44" s="59"/>
      <c r="H44" s="59"/>
      <c r="I44" s="59">
        <v>71126000010</v>
      </c>
      <c r="J44" s="59" t="s">
        <v>28</v>
      </c>
      <c r="K44" s="58"/>
      <c r="L44" s="59" t="s">
        <v>109</v>
      </c>
      <c r="M44" s="59" t="s">
        <v>132</v>
      </c>
      <c r="N44" s="59"/>
      <c r="O44" s="59"/>
      <c r="P44" s="58"/>
    </row>
    <row r="45" spans="1:16" s="29" customFormat="1" ht="12.75">
      <c r="A45" s="149" t="s">
        <v>45</v>
      </c>
      <c r="B45" s="150"/>
      <c r="C45" s="150"/>
      <c r="D45" s="150"/>
      <c r="E45" s="150"/>
      <c r="F45" s="150"/>
      <c r="G45" s="150"/>
      <c r="H45" s="150"/>
      <c r="I45" s="150"/>
      <c r="J45" s="150"/>
      <c r="K45" s="150"/>
      <c r="L45" s="150"/>
      <c r="M45" s="150"/>
      <c r="N45" s="150"/>
      <c r="O45" s="150"/>
      <c r="P45" s="150"/>
    </row>
    <row r="46" spans="1:16" s="29" customFormat="1" ht="54.75" customHeight="1">
      <c r="A46" s="59" t="s">
        <v>27</v>
      </c>
      <c r="B46" s="40" t="s">
        <v>176</v>
      </c>
      <c r="C46" s="40" t="s">
        <v>177</v>
      </c>
      <c r="D46" s="118" t="s">
        <v>173</v>
      </c>
      <c r="E46" s="40" t="s">
        <v>174</v>
      </c>
      <c r="F46" s="59">
        <v>796</v>
      </c>
      <c r="G46" s="59" t="s">
        <v>32</v>
      </c>
      <c r="H46" s="59" t="s">
        <v>175</v>
      </c>
      <c r="I46" s="59">
        <v>71126000010</v>
      </c>
      <c r="J46" s="59" t="s">
        <v>28</v>
      </c>
      <c r="K46" s="58">
        <v>568840</v>
      </c>
      <c r="L46" s="59" t="s">
        <v>172</v>
      </c>
      <c r="M46" s="59" t="s">
        <v>132</v>
      </c>
      <c r="N46" s="59" t="s">
        <v>133</v>
      </c>
      <c r="O46" s="59" t="s">
        <v>134</v>
      </c>
      <c r="P46" s="58" t="s">
        <v>134</v>
      </c>
    </row>
    <row r="47" spans="1:16" s="29" customFormat="1" ht="12.75">
      <c r="A47" s="161" t="s">
        <v>46</v>
      </c>
      <c r="B47" s="162"/>
      <c r="C47" s="162"/>
      <c r="D47" s="162"/>
      <c r="E47" s="162"/>
      <c r="F47" s="162"/>
      <c r="G47" s="162"/>
      <c r="H47" s="162"/>
      <c r="I47" s="162"/>
      <c r="J47" s="162"/>
      <c r="K47" s="162"/>
      <c r="L47" s="162"/>
      <c r="M47" s="162"/>
      <c r="N47" s="162"/>
      <c r="O47" s="162"/>
      <c r="P47" s="162"/>
    </row>
    <row r="48" spans="1:16" s="29" customFormat="1" ht="40.5" customHeight="1">
      <c r="A48" s="59" t="s">
        <v>27</v>
      </c>
      <c r="B48" s="59" t="s">
        <v>178</v>
      </c>
      <c r="C48" s="59" t="s">
        <v>179</v>
      </c>
      <c r="D48" s="117" t="s">
        <v>180</v>
      </c>
      <c r="E48" s="59"/>
      <c r="F48" s="59">
        <v>796</v>
      </c>
      <c r="G48" s="59" t="s">
        <v>32</v>
      </c>
      <c r="H48" s="59" t="s">
        <v>111</v>
      </c>
      <c r="I48" s="59" t="s">
        <v>84</v>
      </c>
      <c r="J48" s="59" t="s">
        <v>28</v>
      </c>
      <c r="K48" s="58">
        <v>215976</v>
      </c>
      <c r="L48" s="59" t="s">
        <v>112</v>
      </c>
      <c r="M48" s="59" t="s">
        <v>132</v>
      </c>
      <c r="N48" s="59" t="s">
        <v>133</v>
      </c>
      <c r="O48" s="59" t="s">
        <v>134</v>
      </c>
      <c r="P48" s="58" t="s">
        <v>134</v>
      </c>
    </row>
    <row r="49" spans="1:16" s="29" customFormat="1" ht="40.5" customHeight="1">
      <c r="A49" s="59" t="s">
        <v>35</v>
      </c>
      <c r="B49" s="59" t="s">
        <v>169</v>
      </c>
      <c r="C49" s="59" t="s">
        <v>170</v>
      </c>
      <c r="D49" s="117" t="s">
        <v>171</v>
      </c>
      <c r="E49" s="59" t="s">
        <v>135</v>
      </c>
      <c r="F49" s="59">
        <v>876</v>
      </c>
      <c r="G49" s="59" t="s">
        <v>131</v>
      </c>
      <c r="H49" s="59" t="s">
        <v>58</v>
      </c>
      <c r="I49" s="59">
        <v>71126000010</v>
      </c>
      <c r="J49" s="59" t="s">
        <v>28</v>
      </c>
      <c r="K49" s="58">
        <v>1217500</v>
      </c>
      <c r="L49" s="59" t="s">
        <v>112</v>
      </c>
      <c r="M49" s="59" t="s">
        <v>132</v>
      </c>
      <c r="N49" s="59" t="s">
        <v>133</v>
      </c>
      <c r="O49" s="59" t="s">
        <v>134</v>
      </c>
      <c r="P49" s="58" t="s">
        <v>134</v>
      </c>
    </row>
    <row r="50" spans="1:16" s="29" customFormat="1" ht="18" customHeight="1">
      <c r="A50" s="158" t="s">
        <v>47</v>
      </c>
      <c r="B50" s="159"/>
      <c r="C50" s="159"/>
      <c r="D50" s="159"/>
      <c r="E50" s="159"/>
      <c r="F50" s="159"/>
      <c r="G50" s="159"/>
      <c r="H50" s="159"/>
      <c r="I50" s="159"/>
      <c r="J50" s="159"/>
      <c r="K50" s="159"/>
      <c r="L50" s="159"/>
      <c r="M50" s="159"/>
      <c r="N50" s="159"/>
      <c r="O50" s="159"/>
      <c r="P50" s="160"/>
    </row>
    <row r="51" spans="1:16" s="29" customFormat="1" ht="37.5" customHeight="1">
      <c r="A51" s="59" t="s">
        <v>27</v>
      </c>
      <c r="B51" s="72" t="s">
        <v>181</v>
      </c>
      <c r="C51" s="72" t="s">
        <v>182</v>
      </c>
      <c r="D51" s="117" t="s">
        <v>183</v>
      </c>
      <c r="E51" s="59" t="s">
        <v>184</v>
      </c>
      <c r="F51" s="59">
        <v>356</v>
      </c>
      <c r="G51" s="59" t="s">
        <v>185</v>
      </c>
      <c r="H51" s="59" t="s">
        <v>186</v>
      </c>
      <c r="I51" s="59">
        <v>71126000010</v>
      </c>
      <c r="J51" s="59" t="s">
        <v>28</v>
      </c>
      <c r="K51" s="58">
        <v>5755531.5</v>
      </c>
      <c r="L51" s="59" t="s">
        <v>108</v>
      </c>
      <c r="M51" s="59" t="s">
        <v>209</v>
      </c>
      <c r="N51" s="72" t="s">
        <v>187</v>
      </c>
      <c r="O51" s="59" t="s">
        <v>134</v>
      </c>
      <c r="P51" s="58" t="s">
        <v>134</v>
      </c>
    </row>
    <row r="52" spans="1:16" s="29" customFormat="1" ht="37.5" customHeight="1">
      <c r="A52" s="59" t="s">
        <v>35</v>
      </c>
      <c r="B52" s="72" t="s">
        <v>188</v>
      </c>
      <c r="C52" s="72" t="s">
        <v>189</v>
      </c>
      <c r="D52" s="117" t="s">
        <v>190</v>
      </c>
      <c r="E52" s="59" t="s">
        <v>191</v>
      </c>
      <c r="F52" s="59">
        <v>362</v>
      </c>
      <c r="G52" s="59" t="s">
        <v>85</v>
      </c>
      <c r="H52" s="59">
        <v>12</v>
      </c>
      <c r="I52" s="59">
        <v>71126000010</v>
      </c>
      <c r="J52" s="59" t="s">
        <v>28</v>
      </c>
      <c r="K52" s="58" t="s">
        <v>192</v>
      </c>
      <c r="L52" s="59" t="s">
        <v>108</v>
      </c>
      <c r="M52" s="59" t="s">
        <v>209</v>
      </c>
      <c r="N52" s="72" t="s">
        <v>193</v>
      </c>
      <c r="O52" s="59" t="s">
        <v>194</v>
      </c>
      <c r="P52" s="58"/>
    </row>
    <row r="53" spans="1:16" s="29" customFormat="1" ht="37.5" customHeight="1">
      <c r="A53" s="59" t="s">
        <v>36</v>
      </c>
      <c r="B53" s="72" t="s">
        <v>188</v>
      </c>
      <c r="C53" s="72" t="s">
        <v>189</v>
      </c>
      <c r="D53" s="117" t="s">
        <v>195</v>
      </c>
      <c r="E53" s="59" t="s">
        <v>191</v>
      </c>
      <c r="F53" s="59">
        <v>362</v>
      </c>
      <c r="G53" s="59" t="s">
        <v>85</v>
      </c>
      <c r="H53" s="59">
        <v>12</v>
      </c>
      <c r="I53" s="59">
        <v>71126000010</v>
      </c>
      <c r="J53" s="59" t="s">
        <v>28</v>
      </c>
      <c r="K53" s="58" t="s">
        <v>196</v>
      </c>
      <c r="L53" s="59" t="s">
        <v>108</v>
      </c>
      <c r="M53" s="59" t="s">
        <v>209</v>
      </c>
      <c r="N53" s="72" t="s">
        <v>193</v>
      </c>
      <c r="O53" s="59" t="s">
        <v>194</v>
      </c>
      <c r="P53" s="58"/>
    </row>
    <row r="54" spans="1:16" s="29" customFormat="1" ht="37.5" customHeight="1">
      <c r="A54" s="59" t="s">
        <v>56</v>
      </c>
      <c r="B54" s="72" t="s">
        <v>188</v>
      </c>
      <c r="C54" s="72" t="s">
        <v>189</v>
      </c>
      <c r="D54" s="117" t="s">
        <v>197</v>
      </c>
      <c r="E54" s="59" t="s">
        <v>191</v>
      </c>
      <c r="F54" s="59">
        <v>362</v>
      </c>
      <c r="G54" s="59" t="s">
        <v>85</v>
      </c>
      <c r="H54" s="59">
        <v>12</v>
      </c>
      <c r="I54" s="59">
        <v>71126000010</v>
      </c>
      <c r="J54" s="59" t="s">
        <v>28</v>
      </c>
      <c r="K54" s="58" t="s">
        <v>198</v>
      </c>
      <c r="L54" s="59" t="s">
        <v>108</v>
      </c>
      <c r="M54" s="59" t="s">
        <v>209</v>
      </c>
      <c r="N54" s="72" t="s">
        <v>193</v>
      </c>
      <c r="O54" s="59" t="s">
        <v>194</v>
      </c>
      <c r="P54" s="58"/>
    </row>
    <row r="55" spans="1:16" s="29" customFormat="1" ht="37.5" customHeight="1">
      <c r="A55" s="59" t="s">
        <v>57</v>
      </c>
      <c r="B55" s="72" t="s">
        <v>199</v>
      </c>
      <c r="C55" s="72" t="s">
        <v>200</v>
      </c>
      <c r="D55" s="117" t="s">
        <v>201</v>
      </c>
      <c r="E55" s="59"/>
      <c r="F55" s="59">
        <v>356</v>
      </c>
      <c r="G55" s="59" t="s">
        <v>185</v>
      </c>
      <c r="H55" s="59" t="s">
        <v>202</v>
      </c>
      <c r="I55" s="59">
        <v>71126000010</v>
      </c>
      <c r="J55" s="59" t="s">
        <v>28</v>
      </c>
      <c r="K55" s="58">
        <v>5080712.4</v>
      </c>
      <c r="L55" s="59" t="s">
        <v>108</v>
      </c>
      <c r="M55" s="59" t="s">
        <v>209</v>
      </c>
      <c r="N55" s="72" t="s">
        <v>133</v>
      </c>
      <c r="O55" s="59" t="s">
        <v>134</v>
      </c>
      <c r="P55" s="58" t="s">
        <v>134</v>
      </c>
    </row>
    <row r="56" spans="1:16" s="29" customFormat="1" ht="37.5" customHeight="1">
      <c r="A56" s="59" t="s">
        <v>58</v>
      </c>
      <c r="B56" s="72" t="s">
        <v>203</v>
      </c>
      <c r="C56" s="72" t="s">
        <v>204</v>
      </c>
      <c r="D56" s="117" t="s">
        <v>205</v>
      </c>
      <c r="E56" s="59"/>
      <c r="F56" s="59">
        <v>356</v>
      </c>
      <c r="G56" s="59" t="s">
        <v>185</v>
      </c>
      <c r="H56" s="59" t="s">
        <v>206</v>
      </c>
      <c r="I56" s="59">
        <v>71126000010</v>
      </c>
      <c r="J56" s="59" t="s">
        <v>28</v>
      </c>
      <c r="K56" s="58">
        <v>4491631.6</v>
      </c>
      <c r="L56" s="59" t="s">
        <v>108</v>
      </c>
      <c r="M56" s="59" t="s">
        <v>209</v>
      </c>
      <c r="N56" s="72" t="s">
        <v>133</v>
      </c>
      <c r="O56" s="59" t="s">
        <v>134</v>
      </c>
      <c r="P56" s="58" t="s">
        <v>134</v>
      </c>
    </row>
    <row r="57" spans="1:16" s="29" customFormat="1" ht="37.5" customHeight="1">
      <c r="A57" s="59" t="s">
        <v>59</v>
      </c>
      <c r="B57" s="72" t="s">
        <v>137</v>
      </c>
      <c r="C57" s="72" t="s">
        <v>207</v>
      </c>
      <c r="D57" s="117" t="s">
        <v>208</v>
      </c>
      <c r="E57" s="59"/>
      <c r="F57" s="59">
        <v>166</v>
      </c>
      <c r="G57" s="59" t="s">
        <v>52</v>
      </c>
      <c r="H57" s="59" t="s">
        <v>100</v>
      </c>
      <c r="I57" s="59">
        <v>71126000010</v>
      </c>
      <c r="J57" s="59" t="s">
        <v>28</v>
      </c>
      <c r="K57" s="58">
        <v>1406160</v>
      </c>
      <c r="L57" s="59" t="s">
        <v>108</v>
      </c>
      <c r="M57" s="59" t="s">
        <v>209</v>
      </c>
      <c r="N57" s="72" t="s">
        <v>133</v>
      </c>
      <c r="O57" s="59" t="s">
        <v>134</v>
      </c>
      <c r="P57" s="58" t="s">
        <v>134</v>
      </c>
    </row>
    <row r="58" spans="1:16" s="29" customFormat="1" ht="37.5" customHeight="1">
      <c r="A58" s="59" t="s">
        <v>60</v>
      </c>
      <c r="B58" s="72" t="s">
        <v>210</v>
      </c>
      <c r="C58" s="72" t="s">
        <v>211</v>
      </c>
      <c r="D58" s="117" t="s">
        <v>212</v>
      </c>
      <c r="E58" s="59"/>
      <c r="F58" s="59">
        <v>876</v>
      </c>
      <c r="G58" s="59" t="s">
        <v>213</v>
      </c>
      <c r="H58" s="59" t="s">
        <v>214</v>
      </c>
      <c r="I58" s="59">
        <v>71126000010</v>
      </c>
      <c r="J58" s="59" t="s">
        <v>28</v>
      </c>
      <c r="K58" s="58">
        <v>678533.33</v>
      </c>
      <c r="L58" s="59" t="s">
        <v>108</v>
      </c>
      <c r="M58" s="59" t="s">
        <v>209</v>
      </c>
      <c r="N58" s="72" t="s">
        <v>215</v>
      </c>
      <c r="O58" s="59" t="s">
        <v>134</v>
      </c>
      <c r="P58" s="58" t="s">
        <v>134</v>
      </c>
    </row>
    <row r="59" spans="1:16" s="29" customFormat="1" ht="37.5" customHeight="1">
      <c r="A59" s="59" t="s">
        <v>68</v>
      </c>
      <c r="B59" s="72" t="s">
        <v>148</v>
      </c>
      <c r="C59" s="72" t="s">
        <v>216</v>
      </c>
      <c r="D59" s="117" t="s">
        <v>217</v>
      </c>
      <c r="E59" s="59"/>
      <c r="F59" s="59">
        <v>362</v>
      </c>
      <c r="G59" s="59" t="s">
        <v>218</v>
      </c>
      <c r="H59" s="59">
        <v>12</v>
      </c>
      <c r="I59" s="59">
        <v>71126000010</v>
      </c>
      <c r="J59" s="59" t="s">
        <v>28</v>
      </c>
      <c r="K59" s="58" t="s">
        <v>219</v>
      </c>
      <c r="L59" s="59" t="s">
        <v>108</v>
      </c>
      <c r="M59" s="59" t="s">
        <v>209</v>
      </c>
      <c r="N59" s="72" t="s">
        <v>215</v>
      </c>
      <c r="O59" s="59" t="s">
        <v>134</v>
      </c>
      <c r="P59" s="58" t="s">
        <v>134</v>
      </c>
    </row>
    <row r="60" spans="1:16" s="29" customFormat="1" ht="17.25" customHeight="1">
      <c r="A60" s="161" t="s">
        <v>49</v>
      </c>
      <c r="B60" s="162"/>
      <c r="C60" s="162"/>
      <c r="D60" s="162"/>
      <c r="E60" s="162"/>
      <c r="F60" s="162"/>
      <c r="G60" s="162"/>
      <c r="H60" s="162"/>
      <c r="I60" s="162"/>
      <c r="J60" s="162"/>
      <c r="K60" s="162"/>
      <c r="L60" s="162"/>
      <c r="M60" s="162"/>
      <c r="N60" s="162"/>
      <c r="O60" s="162"/>
      <c r="P60" s="162"/>
    </row>
    <row r="61" spans="1:16" s="29" customFormat="1" ht="36" customHeight="1">
      <c r="A61" s="59" t="s">
        <v>27</v>
      </c>
      <c r="B61" s="72" t="s">
        <v>229</v>
      </c>
      <c r="C61" s="72" t="s">
        <v>230</v>
      </c>
      <c r="D61" s="117" t="s">
        <v>231</v>
      </c>
      <c r="E61" s="59"/>
      <c r="F61" s="59">
        <v>114</v>
      </c>
      <c r="G61" s="59" t="s">
        <v>232</v>
      </c>
      <c r="H61" s="59" t="s">
        <v>265</v>
      </c>
      <c r="I61" s="59">
        <v>71126000010</v>
      </c>
      <c r="J61" s="59" t="s">
        <v>28</v>
      </c>
      <c r="K61" s="58">
        <v>69086063.652</v>
      </c>
      <c r="L61" s="59" t="s">
        <v>249</v>
      </c>
      <c r="M61" s="59" t="s">
        <v>209</v>
      </c>
      <c r="N61" s="59" t="s">
        <v>225</v>
      </c>
      <c r="O61" s="59" t="s">
        <v>194</v>
      </c>
      <c r="P61" s="58"/>
    </row>
    <row r="62" spans="1:16" s="29" customFormat="1" ht="36" customHeight="1">
      <c r="A62" s="59" t="s">
        <v>35</v>
      </c>
      <c r="B62" s="72" t="s">
        <v>234</v>
      </c>
      <c r="C62" s="72" t="s">
        <v>235</v>
      </c>
      <c r="D62" s="117" t="s">
        <v>236</v>
      </c>
      <c r="E62" s="59"/>
      <c r="F62" s="59">
        <v>233</v>
      </c>
      <c r="G62" s="59" t="s">
        <v>237</v>
      </c>
      <c r="H62" s="59" t="s">
        <v>238</v>
      </c>
      <c r="I62" s="59">
        <v>71126000010</v>
      </c>
      <c r="J62" s="59" t="s">
        <v>28</v>
      </c>
      <c r="K62" s="58">
        <v>886203.97</v>
      </c>
      <c r="L62" s="59" t="s">
        <v>249</v>
      </c>
      <c r="M62" s="59" t="s">
        <v>209</v>
      </c>
      <c r="N62" s="59" t="s">
        <v>225</v>
      </c>
      <c r="O62" s="59" t="s">
        <v>194</v>
      </c>
      <c r="P62" s="58"/>
    </row>
    <row r="63" spans="1:16" s="29" customFormat="1" ht="36" customHeight="1">
      <c r="A63" s="59" t="s">
        <v>36</v>
      </c>
      <c r="B63" s="72" t="s">
        <v>239</v>
      </c>
      <c r="C63" s="72" t="s">
        <v>240</v>
      </c>
      <c r="D63" s="117" t="s">
        <v>241</v>
      </c>
      <c r="E63" s="59"/>
      <c r="F63" s="59">
        <v>113</v>
      </c>
      <c r="G63" s="59" t="s">
        <v>242</v>
      </c>
      <c r="H63" s="59">
        <v>1622</v>
      </c>
      <c r="I63" s="59">
        <v>71126000010</v>
      </c>
      <c r="J63" s="59" t="s">
        <v>28</v>
      </c>
      <c r="K63" s="58">
        <v>165444</v>
      </c>
      <c r="L63" s="59" t="s">
        <v>249</v>
      </c>
      <c r="M63" s="59" t="s">
        <v>209</v>
      </c>
      <c r="N63" s="59" t="s">
        <v>225</v>
      </c>
      <c r="O63" s="59" t="s">
        <v>194</v>
      </c>
      <c r="P63" s="58"/>
    </row>
    <row r="64" spans="1:16" s="29" customFormat="1" ht="36" customHeight="1">
      <c r="A64" s="59" t="s">
        <v>56</v>
      </c>
      <c r="B64" s="72" t="s">
        <v>188</v>
      </c>
      <c r="C64" s="72" t="s">
        <v>258</v>
      </c>
      <c r="D64" s="117" t="s">
        <v>256</v>
      </c>
      <c r="E64" s="59"/>
      <c r="F64" s="59">
        <v>362</v>
      </c>
      <c r="G64" s="59" t="s">
        <v>218</v>
      </c>
      <c r="H64" s="59">
        <v>12</v>
      </c>
      <c r="I64" s="59">
        <v>71126000010</v>
      </c>
      <c r="J64" s="59" t="s">
        <v>28</v>
      </c>
      <c r="K64" s="58">
        <v>149533.2</v>
      </c>
      <c r="L64" s="59" t="s">
        <v>249</v>
      </c>
      <c r="M64" s="59" t="s">
        <v>209</v>
      </c>
      <c r="N64" s="59" t="s">
        <v>225</v>
      </c>
      <c r="O64" s="59" t="s">
        <v>194</v>
      </c>
      <c r="P64" s="58"/>
    </row>
    <row r="65" spans="1:16" s="29" customFormat="1" ht="36" customHeight="1">
      <c r="A65" s="59" t="s">
        <v>57</v>
      </c>
      <c r="B65" s="72" t="s">
        <v>188</v>
      </c>
      <c r="C65" s="72" t="s">
        <v>258</v>
      </c>
      <c r="D65" s="117" t="s">
        <v>257</v>
      </c>
      <c r="E65" s="59"/>
      <c r="F65" s="59">
        <v>362</v>
      </c>
      <c r="G65" s="59" t="s">
        <v>218</v>
      </c>
      <c r="H65" s="59">
        <v>12</v>
      </c>
      <c r="I65" s="59">
        <v>71126000010</v>
      </c>
      <c r="J65" s="59" t="s">
        <v>28</v>
      </c>
      <c r="K65" s="58">
        <v>99688.8</v>
      </c>
      <c r="L65" s="59" t="s">
        <v>249</v>
      </c>
      <c r="M65" s="59" t="s">
        <v>209</v>
      </c>
      <c r="N65" s="59" t="s">
        <v>225</v>
      </c>
      <c r="O65" s="59" t="s">
        <v>194</v>
      </c>
      <c r="P65" s="58"/>
    </row>
    <row r="66" spans="1:16" s="29" customFormat="1" ht="17.25" customHeight="1">
      <c r="A66" s="161" t="s">
        <v>48</v>
      </c>
      <c r="B66" s="172"/>
      <c r="C66" s="172"/>
      <c r="D66" s="172"/>
      <c r="E66" s="172"/>
      <c r="F66" s="172"/>
      <c r="G66" s="172"/>
      <c r="H66" s="172"/>
      <c r="I66" s="172"/>
      <c r="J66" s="172"/>
      <c r="K66" s="172"/>
      <c r="L66" s="172"/>
      <c r="M66" s="172"/>
      <c r="N66" s="172"/>
      <c r="O66" s="172"/>
      <c r="P66" s="172"/>
    </row>
    <row r="67" spans="1:16" s="29" customFormat="1" ht="34.5" customHeight="1">
      <c r="A67" s="59" t="s">
        <v>27</v>
      </c>
      <c r="B67" s="59" t="s">
        <v>220</v>
      </c>
      <c r="C67" s="59" t="s">
        <v>221</v>
      </c>
      <c r="D67" s="92" t="s">
        <v>222</v>
      </c>
      <c r="E67" s="59" t="s">
        <v>223</v>
      </c>
      <c r="F67" s="59">
        <v>362</v>
      </c>
      <c r="G67" s="59" t="s">
        <v>218</v>
      </c>
      <c r="H67" s="59">
        <v>12</v>
      </c>
      <c r="I67" s="59">
        <v>71126000010</v>
      </c>
      <c r="J67" s="59" t="s">
        <v>28</v>
      </c>
      <c r="K67" s="58">
        <v>158784</v>
      </c>
      <c r="L67" s="59" t="s">
        <v>224</v>
      </c>
      <c r="M67" s="59" t="s">
        <v>209</v>
      </c>
      <c r="N67" s="59" t="s">
        <v>225</v>
      </c>
      <c r="O67" s="59" t="s">
        <v>194</v>
      </c>
      <c r="P67" s="58"/>
    </row>
    <row r="68" spans="1:16" s="29" customFormat="1" ht="34.5" customHeight="1">
      <c r="A68" s="59" t="s">
        <v>35</v>
      </c>
      <c r="B68" s="59" t="s">
        <v>220</v>
      </c>
      <c r="C68" s="59" t="s">
        <v>226</v>
      </c>
      <c r="D68" s="92" t="s">
        <v>227</v>
      </c>
      <c r="E68" s="59" t="s">
        <v>228</v>
      </c>
      <c r="F68" s="59">
        <v>363</v>
      </c>
      <c r="G68" s="59" t="s">
        <v>218</v>
      </c>
      <c r="H68" s="59">
        <v>12</v>
      </c>
      <c r="I68" s="59">
        <v>71126000010</v>
      </c>
      <c r="J68" s="59" t="s">
        <v>28</v>
      </c>
      <c r="K68" s="58">
        <v>214293.6</v>
      </c>
      <c r="L68" s="59" t="s">
        <v>224</v>
      </c>
      <c r="M68" s="59" t="s">
        <v>209</v>
      </c>
      <c r="N68" s="59" t="s">
        <v>225</v>
      </c>
      <c r="O68" s="59" t="s">
        <v>194</v>
      </c>
      <c r="P68" s="58"/>
    </row>
    <row r="69" spans="1:16" s="29" customFormat="1" ht="34.5" customHeight="1">
      <c r="A69" s="59" t="s">
        <v>36</v>
      </c>
      <c r="B69" s="59" t="s">
        <v>250</v>
      </c>
      <c r="C69" s="59" t="s">
        <v>251</v>
      </c>
      <c r="D69" s="92" t="s">
        <v>252</v>
      </c>
      <c r="E69" s="59"/>
      <c r="F69" s="59">
        <v>362</v>
      </c>
      <c r="G69" s="59" t="s">
        <v>85</v>
      </c>
      <c r="H69" s="59">
        <v>12</v>
      </c>
      <c r="I69" s="59" t="s">
        <v>84</v>
      </c>
      <c r="J69" s="59" t="s">
        <v>28</v>
      </c>
      <c r="K69" s="58">
        <v>1200000</v>
      </c>
      <c r="L69" s="59" t="s">
        <v>224</v>
      </c>
      <c r="M69" s="59" t="s">
        <v>209</v>
      </c>
      <c r="N69" s="59" t="s">
        <v>233</v>
      </c>
      <c r="O69" s="59" t="s">
        <v>194</v>
      </c>
      <c r="P69" s="58"/>
    </row>
    <row r="70" spans="1:16" s="29" customFormat="1" ht="34.5" customHeight="1">
      <c r="A70" s="59" t="s">
        <v>56</v>
      </c>
      <c r="B70" s="59" t="s">
        <v>243</v>
      </c>
      <c r="C70" s="59" t="s">
        <v>244</v>
      </c>
      <c r="D70" s="92" t="s">
        <v>245</v>
      </c>
      <c r="E70" s="59" t="s">
        <v>246</v>
      </c>
      <c r="F70" s="59" t="s">
        <v>247</v>
      </c>
      <c r="G70" s="59" t="s">
        <v>242</v>
      </c>
      <c r="H70" s="59" t="s">
        <v>248</v>
      </c>
      <c r="I70" s="59" t="s">
        <v>76</v>
      </c>
      <c r="J70" s="59" t="s">
        <v>28</v>
      </c>
      <c r="K70" s="58">
        <v>126846.96</v>
      </c>
      <c r="L70" s="59" t="s">
        <v>224</v>
      </c>
      <c r="M70" s="59" t="s">
        <v>209</v>
      </c>
      <c r="N70" s="59" t="s">
        <v>233</v>
      </c>
      <c r="O70" s="59" t="s">
        <v>194</v>
      </c>
      <c r="P70" s="58"/>
    </row>
    <row r="71" spans="1:16" s="29" customFormat="1" ht="34.5" customHeight="1">
      <c r="A71" s="59" t="s">
        <v>57</v>
      </c>
      <c r="B71" s="72" t="s">
        <v>253</v>
      </c>
      <c r="C71" s="72" t="s">
        <v>254</v>
      </c>
      <c r="D71" s="117" t="s">
        <v>255</v>
      </c>
      <c r="E71" s="72" t="s">
        <v>135</v>
      </c>
      <c r="F71" s="59">
        <v>876</v>
      </c>
      <c r="G71" s="59" t="s">
        <v>131</v>
      </c>
      <c r="H71" s="59">
        <v>1</v>
      </c>
      <c r="I71" s="59" t="s">
        <v>76</v>
      </c>
      <c r="J71" s="59" t="s">
        <v>28</v>
      </c>
      <c r="K71" s="58">
        <v>264849</v>
      </c>
      <c r="L71" s="59" t="s">
        <v>224</v>
      </c>
      <c r="M71" s="59" t="s">
        <v>209</v>
      </c>
      <c r="N71" s="59" t="s">
        <v>233</v>
      </c>
      <c r="O71" s="59" t="s">
        <v>194</v>
      </c>
      <c r="P71" s="58"/>
    </row>
    <row r="72" spans="1:16" s="29" customFormat="1" ht="12.75">
      <c r="A72" s="60"/>
      <c r="B72" s="75"/>
      <c r="C72" s="75"/>
      <c r="D72" s="119"/>
      <c r="E72" s="75"/>
      <c r="F72" s="61"/>
      <c r="G72" s="61"/>
      <c r="H72" s="61"/>
      <c r="I72" s="61"/>
      <c r="J72" s="61"/>
      <c r="K72" s="100"/>
      <c r="L72" s="61"/>
      <c r="M72" s="61"/>
      <c r="N72" s="61"/>
      <c r="O72" s="61"/>
      <c r="P72" s="100"/>
    </row>
    <row r="73" spans="1:18" s="4" customFormat="1" ht="27.75" customHeight="1">
      <c r="A73" s="152" t="s">
        <v>83</v>
      </c>
      <c r="B73" s="152"/>
      <c r="C73" s="152"/>
      <c r="D73" s="152"/>
      <c r="E73" s="153"/>
      <c r="F73" s="76"/>
      <c r="G73" s="154" t="s">
        <v>33</v>
      </c>
      <c r="H73" s="154"/>
      <c r="I73" s="77"/>
      <c r="J73" s="154" t="s">
        <v>34</v>
      </c>
      <c r="K73" s="154"/>
      <c r="L73" s="77"/>
      <c r="M73" s="77"/>
      <c r="N73" s="77"/>
      <c r="O73" s="77"/>
      <c r="P73" s="127" t="s">
        <v>101</v>
      </c>
      <c r="Q73" s="101">
        <f>SUM(K18:K21,K23:K26,K28:K30,K32:K34,K36:K40,K42,K44,K46,K48:K49,K51:K59,K61:K65,K67:K71)</f>
        <v>108525777.17199998</v>
      </c>
      <c r="R73" s="101">
        <f>Q73-K52-K53-K54-K61-K62-K63-K64-K65-K67-K68-K69-K70-K71-K21</f>
        <v>31810810.98999998</v>
      </c>
    </row>
    <row r="74" spans="1:16" s="79" customFormat="1" ht="8.25">
      <c r="A74" s="78" t="s">
        <v>61</v>
      </c>
      <c r="B74" s="78"/>
      <c r="C74" s="78"/>
      <c r="D74" s="120"/>
      <c r="E74" s="78"/>
      <c r="F74" s="155" t="s">
        <v>51</v>
      </c>
      <c r="G74" s="155"/>
      <c r="H74" s="155"/>
      <c r="I74" s="78"/>
      <c r="J74" s="155" t="s">
        <v>37</v>
      </c>
      <c r="K74" s="156"/>
      <c r="L74" s="78"/>
      <c r="M74" s="78"/>
      <c r="N74" s="78" t="s">
        <v>30</v>
      </c>
      <c r="O74" s="78"/>
      <c r="P74" s="104"/>
    </row>
    <row r="75" spans="1:16" s="132" customFormat="1" ht="10.5" customHeight="1">
      <c r="A75" s="128"/>
      <c r="B75" s="128"/>
      <c r="C75" s="128"/>
      <c r="D75" s="129"/>
      <c r="E75" s="128"/>
      <c r="F75" s="128"/>
      <c r="G75" s="128"/>
      <c r="H75" s="128"/>
      <c r="I75" s="128"/>
      <c r="J75" s="128"/>
      <c r="K75" s="130"/>
      <c r="L75" s="128"/>
      <c r="M75" s="128"/>
      <c r="N75" s="128"/>
      <c r="O75" s="128"/>
      <c r="P75" s="131"/>
    </row>
    <row r="76" spans="1:16" s="135" customFormat="1" ht="21.75" customHeight="1">
      <c r="A76" s="142" t="s">
        <v>99</v>
      </c>
      <c r="B76" s="142"/>
      <c r="C76" s="142"/>
      <c r="D76" s="142"/>
      <c r="E76" s="142"/>
      <c r="F76" s="142"/>
      <c r="G76" s="142"/>
      <c r="H76" s="142"/>
      <c r="I76" s="142"/>
      <c r="J76" s="142"/>
      <c r="K76" s="142"/>
      <c r="L76" s="142"/>
      <c r="M76" s="142"/>
      <c r="N76" s="133"/>
      <c r="O76" s="133"/>
      <c r="P76" s="134"/>
    </row>
    <row r="77" spans="1:16" s="135" customFormat="1" ht="21.75" customHeight="1">
      <c r="A77" s="142" t="s">
        <v>123</v>
      </c>
      <c r="B77" s="142"/>
      <c r="C77" s="142"/>
      <c r="D77" s="142"/>
      <c r="E77" s="142"/>
      <c r="F77" s="142"/>
      <c r="G77" s="142"/>
      <c r="H77" s="142"/>
      <c r="I77" s="142"/>
      <c r="J77" s="142"/>
      <c r="K77" s="142"/>
      <c r="L77" s="142"/>
      <c r="M77" s="142"/>
      <c r="N77" s="133"/>
      <c r="O77" s="133"/>
      <c r="P77" s="134"/>
    </row>
    <row r="78" spans="1:16" s="135" customFormat="1" ht="21.75" customHeight="1">
      <c r="A78" s="142" t="s">
        <v>124</v>
      </c>
      <c r="B78" s="142"/>
      <c r="C78" s="142"/>
      <c r="D78" s="142"/>
      <c r="E78" s="142"/>
      <c r="F78" s="142"/>
      <c r="G78" s="142"/>
      <c r="H78" s="142"/>
      <c r="I78" s="142"/>
      <c r="J78" s="142"/>
      <c r="K78" s="142"/>
      <c r="L78" s="142"/>
      <c r="M78" s="142"/>
      <c r="N78" s="134"/>
      <c r="O78" s="134"/>
      <c r="P78" s="134"/>
    </row>
    <row r="79" spans="1:16" s="137" customFormat="1" ht="21.75" customHeight="1">
      <c r="A79" s="142" t="s">
        <v>125</v>
      </c>
      <c r="B79" s="142"/>
      <c r="C79" s="142"/>
      <c r="D79" s="142"/>
      <c r="E79" s="142"/>
      <c r="F79" s="142"/>
      <c r="G79" s="142"/>
      <c r="H79" s="142"/>
      <c r="I79" s="142"/>
      <c r="J79" s="142"/>
      <c r="K79" s="142"/>
      <c r="L79" s="142"/>
      <c r="M79" s="142"/>
      <c r="N79" s="134"/>
      <c r="O79" s="134"/>
      <c r="P79" s="136"/>
    </row>
    <row r="80" spans="1:16" s="137" customFormat="1" ht="21.75" customHeight="1">
      <c r="A80" s="142" t="s">
        <v>126</v>
      </c>
      <c r="B80" s="142"/>
      <c r="C80" s="142"/>
      <c r="D80" s="142"/>
      <c r="E80" s="142"/>
      <c r="F80" s="142"/>
      <c r="G80" s="142"/>
      <c r="H80" s="142"/>
      <c r="I80" s="142"/>
      <c r="J80" s="142"/>
      <c r="K80" s="142"/>
      <c r="L80" s="142"/>
      <c r="M80" s="142"/>
      <c r="N80" s="136"/>
      <c r="O80" s="136"/>
      <c r="P80" s="136"/>
    </row>
    <row r="81" spans="1:16" s="138" customFormat="1" ht="21.75" customHeight="1">
      <c r="A81" s="142" t="s">
        <v>127</v>
      </c>
      <c r="B81" s="142"/>
      <c r="C81" s="142"/>
      <c r="D81" s="142"/>
      <c r="E81" s="142"/>
      <c r="F81" s="142"/>
      <c r="G81" s="142"/>
      <c r="H81" s="142"/>
      <c r="I81" s="142"/>
      <c r="J81" s="142"/>
      <c r="K81" s="142"/>
      <c r="L81" s="142"/>
      <c r="M81" s="142"/>
      <c r="N81" s="136"/>
      <c r="O81" s="136"/>
      <c r="P81" s="133"/>
    </row>
    <row r="82" spans="1:16" s="138" customFormat="1" ht="21.75" customHeight="1">
      <c r="A82" s="142" t="s">
        <v>128</v>
      </c>
      <c r="B82" s="142"/>
      <c r="C82" s="142"/>
      <c r="D82" s="142"/>
      <c r="E82" s="142"/>
      <c r="F82" s="142"/>
      <c r="G82" s="142"/>
      <c r="H82" s="142"/>
      <c r="I82" s="142"/>
      <c r="J82" s="142"/>
      <c r="K82" s="142"/>
      <c r="L82" s="142"/>
      <c r="M82" s="142"/>
      <c r="N82" s="133"/>
      <c r="O82" s="133"/>
      <c r="P82" s="133"/>
    </row>
    <row r="83" spans="1:16" s="138" customFormat="1" ht="21.75" customHeight="1">
      <c r="A83" s="142" t="s">
        <v>129</v>
      </c>
      <c r="B83" s="142"/>
      <c r="C83" s="142"/>
      <c r="D83" s="142"/>
      <c r="E83" s="142"/>
      <c r="F83" s="142"/>
      <c r="G83" s="142"/>
      <c r="H83" s="142"/>
      <c r="I83" s="142"/>
      <c r="J83" s="142"/>
      <c r="K83" s="142"/>
      <c r="L83" s="142"/>
      <c r="M83" s="142"/>
      <c r="N83" s="133"/>
      <c r="O83" s="133"/>
      <c r="P83" s="133"/>
    </row>
    <row r="84" spans="1:18" s="140" customFormat="1" ht="21.75" customHeight="1">
      <c r="A84" s="142" t="s">
        <v>130</v>
      </c>
      <c r="B84" s="142"/>
      <c r="C84" s="142"/>
      <c r="D84" s="142"/>
      <c r="E84" s="142"/>
      <c r="F84" s="142"/>
      <c r="G84" s="142"/>
      <c r="H84" s="142"/>
      <c r="I84" s="142"/>
      <c r="J84" s="142"/>
      <c r="K84" s="142"/>
      <c r="L84" s="142"/>
      <c r="M84" s="142"/>
      <c r="N84" s="133"/>
      <c r="O84" s="133"/>
      <c r="P84" s="139"/>
      <c r="Q84" s="139"/>
      <c r="R84" s="139"/>
    </row>
    <row r="85" spans="1:16" s="26" customFormat="1" ht="21.75" customHeight="1">
      <c r="A85" s="157"/>
      <c r="B85" s="157"/>
      <c r="C85" s="157"/>
      <c r="D85" s="157"/>
      <c r="E85" s="157"/>
      <c r="F85" s="157"/>
      <c r="G85" s="157"/>
      <c r="H85" s="157"/>
      <c r="I85" s="157"/>
      <c r="J85" s="157"/>
      <c r="K85" s="157"/>
      <c r="L85" s="157"/>
      <c r="M85" s="157"/>
      <c r="N85" s="25"/>
      <c r="O85" s="25"/>
      <c r="P85" s="105"/>
    </row>
    <row r="86" spans="1:16" s="26" customFormat="1" ht="24.75" customHeight="1">
      <c r="A86" s="157"/>
      <c r="B86" s="157"/>
      <c r="C86" s="157"/>
      <c r="D86" s="157"/>
      <c r="E86" s="157"/>
      <c r="F86" s="157"/>
      <c r="G86" s="157"/>
      <c r="H86" s="157"/>
      <c r="I86" s="157"/>
      <c r="J86" s="157"/>
      <c r="K86" s="157"/>
      <c r="L86" s="157"/>
      <c r="M86" s="157"/>
      <c r="N86" s="25"/>
      <c r="O86" s="25"/>
      <c r="P86" s="105"/>
    </row>
    <row r="87" spans="1:16" s="29" customFormat="1" ht="12.75">
      <c r="A87" s="28"/>
      <c r="B87" s="28"/>
      <c r="C87" s="28"/>
      <c r="D87" s="121"/>
      <c r="E87" s="28"/>
      <c r="F87" s="28"/>
      <c r="G87" s="28"/>
      <c r="H87" s="28"/>
      <c r="I87" s="28"/>
      <c r="J87" s="28"/>
      <c r="K87" s="101"/>
      <c r="L87" s="28"/>
      <c r="M87" s="28"/>
      <c r="N87" s="28"/>
      <c r="O87" s="28"/>
      <c r="P87" s="101"/>
    </row>
    <row r="88" spans="1:16" s="29" customFormat="1" ht="37.5" customHeight="1">
      <c r="A88" s="28"/>
      <c r="B88" s="28"/>
      <c r="C88" s="28"/>
      <c r="D88" s="151"/>
      <c r="E88" s="28"/>
      <c r="F88" s="28"/>
      <c r="G88" s="28"/>
      <c r="H88" s="28"/>
      <c r="I88" s="28"/>
      <c r="J88" s="28"/>
      <c r="K88" s="101"/>
      <c r="L88" s="28"/>
      <c r="M88" s="28"/>
      <c r="N88" s="28"/>
      <c r="O88" s="28"/>
      <c r="P88" s="101"/>
    </row>
    <row r="89" spans="1:16" s="1" customFormat="1" ht="12.75">
      <c r="A89" s="4"/>
      <c r="B89" s="4"/>
      <c r="C89" s="4"/>
      <c r="D89" s="151"/>
      <c r="E89" s="4"/>
      <c r="F89" s="4"/>
      <c r="G89" s="4"/>
      <c r="H89" s="4"/>
      <c r="I89" s="4"/>
      <c r="J89" s="4"/>
      <c r="K89" s="101"/>
      <c r="L89" s="4"/>
      <c r="M89" s="4"/>
      <c r="N89" s="4"/>
      <c r="O89" s="4"/>
      <c r="P89" s="101"/>
    </row>
    <row r="90" ht="12.75">
      <c r="D90" s="151"/>
    </row>
    <row r="91" ht="12.75">
      <c r="D91" s="151"/>
    </row>
    <row r="92" ht="12.75">
      <c r="D92" s="151"/>
    </row>
  </sheetData>
  <sheetProtection formatCells="0" formatColumns="0" formatRows="0" insertColumns="0" insertRows="0" insertHyperlinks="0" deleteColumns="0" deleteRows="0" sort="0" autoFilter="0" pivotTables="0"/>
  <mergeCells count="61">
    <mergeCell ref="A4:H4"/>
    <mergeCell ref="I4:P4"/>
    <mergeCell ref="A5:H5"/>
    <mergeCell ref="A1:O1"/>
    <mergeCell ref="A2:H2"/>
    <mergeCell ref="I2:P2"/>
    <mergeCell ref="A3:H3"/>
    <mergeCell ref="I3:P3"/>
    <mergeCell ref="I5:P5"/>
    <mergeCell ref="A6:H6"/>
    <mergeCell ref="I6:P6"/>
    <mergeCell ref="A7:H7"/>
    <mergeCell ref="I7:P7"/>
    <mergeCell ref="A8:H8"/>
    <mergeCell ref="I8:P8"/>
    <mergeCell ref="A9:P9"/>
    <mergeCell ref="A10:A14"/>
    <mergeCell ref="B10:B14"/>
    <mergeCell ref="C10:C14"/>
    <mergeCell ref="D10:M10"/>
    <mergeCell ref="N10:N14"/>
    <mergeCell ref="L11:M11"/>
    <mergeCell ref="L12:L14"/>
    <mergeCell ref="M12:M14"/>
    <mergeCell ref="O10:O14"/>
    <mergeCell ref="P10:P14"/>
    <mergeCell ref="D11:D14"/>
    <mergeCell ref="E11:E14"/>
    <mergeCell ref="A66:P66"/>
    <mergeCell ref="F11:G13"/>
    <mergeCell ref="H11:H14"/>
    <mergeCell ref="I11:J13"/>
    <mergeCell ref="K11:K14"/>
    <mergeCell ref="A16:P16"/>
    <mergeCell ref="A47:P47"/>
    <mergeCell ref="A50:P50"/>
    <mergeCell ref="A60:P60"/>
    <mergeCell ref="A22:P22"/>
    <mergeCell ref="A31:P31"/>
    <mergeCell ref="A35:P35"/>
    <mergeCell ref="A43:P43"/>
    <mergeCell ref="D88:D92"/>
    <mergeCell ref="A73:E73"/>
    <mergeCell ref="G73:H73"/>
    <mergeCell ref="J73:K73"/>
    <mergeCell ref="F74:H74"/>
    <mergeCell ref="J74:K74"/>
    <mergeCell ref="A76:M76"/>
    <mergeCell ref="A85:M85"/>
    <mergeCell ref="A80:M80"/>
    <mergeCell ref="A86:M86"/>
    <mergeCell ref="A84:M84"/>
    <mergeCell ref="A79:M79"/>
    <mergeCell ref="A27:P27"/>
    <mergeCell ref="A77:M77"/>
    <mergeCell ref="A78:M78"/>
    <mergeCell ref="A81:M81"/>
    <mergeCell ref="A82:M82"/>
    <mergeCell ref="A83:M83"/>
    <mergeCell ref="A41:P41"/>
    <mergeCell ref="A45:P45"/>
  </mergeCells>
  <hyperlinks>
    <hyperlink ref="I5" r:id="rId1" display="oz.utvivns@mail.ru"/>
  </hyperlinks>
  <printOptions/>
  <pageMargins left="0" right="0" top="0" bottom="0" header="0" footer="0"/>
  <pageSetup fitToHeight="0" fitToWidth="1" horizontalDpi="600" verticalDpi="600" orientation="landscape" paperSize="9" scale="58" r:id="rId2"/>
  <rowBreaks count="2" manualBreakCount="2">
    <brk id="30" max="18" man="1"/>
    <brk id="51" max="18" man="1"/>
  </rowBreaks>
</worksheet>
</file>

<file path=xl/worksheets/sheet2.xml><?xml version="1.0" encoding="utf-8"?>
<worksheet xmlns="http://schemas.openxmlformats.org/spreadsheetml/2006/main" xmlns:r="http://schemas.openxmlformats.org/officeDocument/2006/relationships">
  <dimension ref="A1:S71"/>
  <sheetViews>
    <sheetView view="pageBreakPreview" zoomScaleSheetLayoutView="100" workbookViewId="0" topLeftCell="A50">
      <selection activeCell="R13" sqref="R13"/>
    </sheetView>
  </sheetViews>
  <sheetFormatPr defaultColWidth="9.140625" defaultRowHeight="12.75"/>
  <cols>
    <col min="1" max="1" width="5.7109375" style="4" customWidth="1"/>
    <col min="2" max="2" width="11.8515625" style="4" customWidth="1"/>
    <col min="3" max="3" width="13.28125" style="4" customWidth="1"/>
    <col min="4" max="4" width="42.7109375" style="27" customWidth="1"/>
    <col min="5" max="5" width="44.00390625" style="4" customWidth="1"/>
    <col min="6" max="6" width="7.57421875" style="4" customWidth="1"/>
    <col min="7" max="7" width="8.7109375" style="4" customWidth="1"/>
    <col min="8" max="8" width="8.00390625" style="4" customWidth="1"/>
    <col min="9" max="9" width="14.8515625" style="4" customWidth="1"/>
    <col min="10" max="10" width="21.140625" style="4" customWidth="1"/>
    <col min="11" max="11" width="14.7109375" style="4" customWidth="1"/>
    <col min="12" max="12" width="11.140625" style="4" customWidth="1"/>
    <col min="13" max="13" width="9.8515625" style="4" customWidth="1"/>
    <col min="14" max="14" width="12.57421875" style="4" customWidth="1"/>
    <col min="15" max="15" width="12.140625" style="4" customWidth="1"/>
    <col min="16" max="16" width="3.7109375" style="0" customWidth="1"/>
    <col min="17" max="24" width="8.57421875" style="0" customWidth="1"/>
  </cols>
  <sheetData>
    <row r="1" ht="12.75">
      <c r="O1" s="56" t="s">
        <v>73</v>
      </c>
    </row>
    <row r="2" spans="1:15" s="2" customFormat="1" ht="12.75">
      <c r="A2" s="200" t="s">
        <v>29</v>
      </c>
      <c r="B2" s="201"/>
      <c r="C2" s="201"/>
      <c r="D2" s="201"/>
      <c r="E2" s="201"/>
      <c r="F2" s="201"/>
      <c r="G2" s="201"/>
      <c r="H2" s="201"/>
      <c r="I2" s="201"/>
      <c r="J2" s="201"/>
      <c r="K2" s="201"/>
      <c r="L2" s="201"/>
      <c r="M2" s="201"/>
      <c r="N2" s="201"/>
      <c r="O2" s="201"/>
    </row>
    <row r="3" spans="1:15" s="2" customFormat="1" ht="12.75">
      <c r="A3" s="3"/>
      <c r="B3" s="3"/>
      <c r="C3" s="3"/>
      <c r="D3" s="49"/>
      <c r="E3" s="3"/>
      <c r="F3" s="3"/>
      <c r="G3" s="3"/>
      <c r="H3" s="3"/>
      <c r="I3" s="3"/>
      <c r="J3" s="3"/>
      <c r="K3" s="3"/>
      <c r="L3" s="3"/>
      <c r="M3" s="3"/>
      <c r="N3" s="3"/>
      <c r="O3" s="3"/>
    </row>
    <row r="4" spans="1:15" s="2" customFormat="1" ht="12.75">
      <c r="A4" s="196" t="s">
        <v>65</v>
      </c>
      <c r="B4" s="202"/>
      <c r="C4" s="202"/>
      <c r="D4" s="202"/>
      <c r="E4" s="202"/>
      <c r="F4" s="202"/>
      <c r="G4" s="202"/>
      <c r="H4" s="202"/>
      <c r="I4" s="202"/>
      <c r="J4" s="202"/>
      <c r="K4" s="202"/>
      <c r="L4" s="202"/>
      <c r="M4" s="202"/>
      <c r="N4" s="202"/>
      <c r="O4" s="202"/>
    </row>
    <row r="5" spans="1:15" s="2" customFormat="1" ht="12.75">
      <c r="A5" s="3" t="s">
        <v>64</v>
      </c>
      <c r="B5" s="3"/>
      <c r="C5" s="65">
        <f>' ЕИС 2024 (223фз)'!Q73</f>
        <v>108525777.17199998</v>
      </c>
      <c r="D5" s="49" t="s">
        <v>62</v>
      </c>
      <c r="E5" s="50"/>
      <c r="F5" s="3"/>
      <c r="G5" s="3"/>
      <c r="H5" s="3"/>
      <c r="I5" s="3"/>
      <c r="J5" s="3"/>
      <c r="K5" s="3"/>
      <c r="L5" s="3"/>
      <c r="M5" s="3"/>
      <c r="N5" s="3"/>
      <c r="O5" s="3"/>
    </row>
    <row r="6" spans="1:15" s="2" customFormat="1" ht="12.75">
      <c r="A6" s="3"/>
      <c r="B6" s="3"/>
      <c r="C6" s="3"/>
      <c r="D6" s="49"/>
      <c r="E6" s="50"/>
      <c r="F6" s="3"/>
      <c r="G6" s="3"/>
      <c r="H6" s="3"/>
      <c r="I6" s="3"/>
      <c r="J6" s="3"/>
      <c r="K6" s="3"/>
      <c r="L6" s="3"/>
      <c r="M6" s="3"/>
      <c r="N6" s="3"/>
      <c r="O6" s="3"/>
    </row>
    <row r="7" spans="1:15" s="2" customFormat="1" ht="31.5" customHeight="1">
      <c r="A7" s="196" t="s">
        <v>67</v>
      </c>
      <c r="B7" s="197"/>
      <c r="C7" s="197"/>
      <c r="D7" s="197"/>
      <c r="E7" s="197"/>
      <c r="F7" s="197"/>
      <c r="G7" s="197"/>
      <c r="H7" s="197"/>
      <c r="I7" s="197"/>
      <c r="J7" s="197"/>
      <c r="K7" s="197"/>
      <c r="L7" s="197"/>
      <c r="M7" s="197"/>
      <c r="N7" s="197"/>
      <c r="O7" s="197"/>
    </row>
    <row r="8" spans="1:15" s="2" customFormat="1" ht="12.75">
      <c r="A8" s="3" t="s">
        <v>63</v>
      </c>
      <c r="B8" s="3"/>
      <c r="C8" s="55">
        <f>' ЕИС 2024 (223фз)'!R73</f>
        <v>31810810.98999998</v>
      </c>
      <c r="D8" s="49" t="s">
        <v>62</v>
      </c>
      <c r="E8" s="3"/>
      <c r="F8" s="3"/>
      <c r="G8" s="3"/>
      <c r="H8" s="3"/>
      <c r="I8" s="3"/>
      <c r="J8" s="3"/>
      <c r="K8" s="3"/>
      <c r="L8" s="3"/>
      <c r="M8" s="3"/>
      <c r="N8" s="3"/>
      <c r="O8" s="3"/>
    </row>
    <row r="9" spans="1:15" s="2" customFormat="1" ht="12.75">
      <c r="A9" s="3"/>
      <c r="B9" s="3"/>
      <c r="C9" s="3"/>
      <c r="D9" s="49"/>
      <c r="E9" s="3"/>
      <c r="F9" s="3"/>
      <c r="G9" s="3"/>
      <c r="H9" s="3"/>
      <c r="I9" s="3"/>
      <c r="J9" s="3"/>
      <c r="K9" s="3"/>
      <c r="L9" s="3"/>
      <c r="M9" s="3"/>
      <c r="N9" s="3"/>
      <c r="O9" s="3"/>
    </row>
    <row r="10" spans="1:15" s="2" customFormat="1" ht="12.75" customHeight="1">
      <c r="A10" s="196" t="s">
        <v>82</v>
      </c>
      <c r="B10" s="197"/>
      <c r="C10" s="197"/>
      <c r="D10" s="197"/>
      <c r="E10" s="197"/>
      <c r="F10" s="197"/>
      <c r="G10" s="197"/>
      <c r="H10" s="197"/>
      <c r="I10" s="197"/>
      <c r="J10" s="197"/>
      <c r="K10" s="197"/>
      <c r="L10" s="197"/>
      <c r="M10" s="197"/>
      <c r="N10" s="197"/>
      <c r="O10" s="197"/>
    </row>
    <row r="11" spans="1:15" s="2" customFormat="1" ht="12.75" customHeight="1">
      <c r="A11" s="3" t="s">
        <v>66</v>
      </c>
      <c r="B11" s="3"/>
      <c r="C11" s="55">
        <f>K51</f>
        <v>36009051.99</v>
      </c>
      <c r="D11" s="49" t="s">
        <v>62</v>
      </c>
      <c r="E11" s="66">
        <f>C8/C11</f>
        <v>0.8834115099401698</v>
      </c>
      <c r="F11" s="3"/>
      <c r="G11" s="3"/>
      <c r="H11" s="3"/>
      <c r="I11" s="3"/>
      <c r="J11" s="3"/>
      <c r="K11" s="3"/>
      <c r="L11" s="3"/>
      <c r="M11" s="3"/>
      <c r="N11" s="3"/>
      <c r="O11" s="3"/>
    </row>
    <row r="12" spans="1:15" s="2" customFormat="1" ht="12.75">
      <c r="A12" s="3"/>
      <c r="B12" s="3"/>
      <c r="C12" s="3"/>
      <c r="D12" s="49"/>
      <c r="E12" s="3"/>
      <c r="F12" s="3"/>
      <c r="G12" s="3"/>
      <c r="H12" s="3"/>
      <c r="I12" s="3"/>
      <c r="J12" s="3"/>
      <c r="K12" s="3"/>
      <c r="L12" s="3"/>
      <c r="M12" s="3"/>
      <c r="N12" s="3"/>
      <c r="O12" s="3"/>
    </row>
    <row r="13" spans="1:15" s="29" customFormat="1" ht="13.5" thickBot="1">
      <c r="A13" s="189"/>
      <c r="B13" s="189"/>
      <c r="C13" s="189"/>
      <c r="D13" s="189"/>
      <c r="E13" s="189"/>
      <c r="F13" s="189"/>
      <c r="G13" s="189"/>
      <c r="H13" s="189"/>
      <c r="I13" s="189"/>
      <c r="J13" s="189"/>
      <c r="K13" s="189"/>
      <c r="L13" s="189"/>
      <c r="M13" s="189"/>
      <c r="N13" s="189"/>
      <c r="O13" s="28"/>
    </row>
    <row r="14" spans="1:15" s="46" customFormat="1" ht="12" customHeight="1" thickBot="1">
      <c r="A14" s="170" t="s">
        <v>9</v>
      </c>
      <c r="B14" s="170" t="s">
        <v>10</v>
      </c>
      <c r="C14" s="170" t="s">
        <v>11</v>
      </c>
      <c r="D14" s="170" t="s">
        <v>12</v>
      </c>
      <c r="E14" s="170"/>
      <c r="F14" s="170"/>
      <c r="G14" s="170"/>
      <c r="H14" s="170"/>
      <c r="I14" s="170"/>
      <c r="J14" s="170"/>
      <c r="K14" s="170"/>
      <c r="L14" s="170"/>
      <c r="M14" s="170"/>
      <c r="N14" s="170" t="s">
        <v>13</v>
      </c>
      <c r="O14" s="203" t="s">
        <v>14</v>
      </c>
    </row>
    <row r="15" spans="1:15" s="46" customFormat="1" ht="27.75" customHeight="1" thickBot="1">
      <c r="A15" s="170"/>
      <c r="B15" s="170"/>
      <c r="C15" s="170"/>
      <c r="D15" s="170" t="s">
        <v>15</v>
      </c>
      <c r="E15" s="170" t="s">
        <v>16</v>
      </c>
      <c r="F15" s="170" t="s">
        <v>17</v>
      </c>
      <c r="G15" s="170"/>
      <c r="H15" s="170" t="s">
        <v>18</v>
      </c>
      <c r="I15" s="170" t="s">
        <v>19</v>
      </c>
      <c r="J15" s="170"/>
      <c r="K15" s="170" t="s">
        <v>20</v>
      </c>
      <c r="L15" s="170" t="s">
        <v>21</v>
      </c>
      <c r="M15" s="170"/>
      <c r="N15" s="170"/>
      <c r="O15" s="204"/>
    </row>
    <row r="16" spans="1:15" s="46" customFormat="1" ht="12" thickBot="1">
      <c r="A16" s="170"/>
      <c r="B16" s="170"/>
      <c r="C16" s="170"/>
      <c r="D16" s="170"/>
      <c r="E16" s="170"/>
      <c r="F16" s="170"/>
      <c r="G16" s="170"/>
      <c r="H16" s="170"/>
      <c r="I16" s="170"/>
      <c r="J16" s="170"/>
      <c r="K16" s="170"/>
      <c r="L16" s="170" t="s">
        <v>22</v>
      </c>
      <c r="M16" s="170" t="s">
        <v>23</v>
      </c>
      <c r="N16" s="170"/>
      <c r="O16" s="204"/>
    </row>
    <row r="17" spans="1:15" s="46" customFormat="1" ht="12" thickBot="1">
      <c r="A17" s="170"/>
      <c r="B17" s="170"/>
      <c r="C17" s="170"/>
      <c r="D17" s="170"/>
      <c r="E17" s="170"/>
      <c r="F17" s="170"/>
      <c r="G17" s="170"/>
      <c r="H17" s="170"/>
      <c r="I17" s="170"/>
      <c r="J17" s="170"/>
      <c r="K17" s="170"/>
      <c r="L17" s="170"/>
      <c r="M17" s="170"/>
      <c r="N17" s="170"/>
      <c r="O17" s="204"/>
    </row>
    <row r="18" spans="1:15" s="46" customFormat="1" ht="54.75" customHeight="1" thickBot="1">
      <c r="A18" s="171"/>
      <c r="B18" s="171"/>
      <c r="C18" s="171"/>
      <c r="D18" s="171"/>
      <c r="E18" s="171"/>
      <c r="F18" s="31" t="s">
        <v>24</v>
      </c>
      <c r="G18" s="31" t="s">
        <v>25</v>
      </c>
      <c r="H18" s="171"/>
      <c r="I18" s="31" t="s">
        <v>26</v>
      </c>
      <c r="J18" s="31" t="s">
        <v>25</v>
      </c>
      <c r="K18" s="171"/>
      <c r="L18" s="171"/>
      <c r="M18" s="171"/>
      <c r="N18" s="171"/>
      <c r="O18" s="204"/>
    </row>
    <row r="19" spans="1:15" s="46" customFormat="1" ht="11.25">
      <c r="A19" s="32">
        <v>1</v>
      </c>
      <c r="B19" s="33">
        <v>2</v>
      </c>
      <c r="C19" s="33">
        <v>3</v>
      </c>
      <c r="D19" s="33">
        <v>4</v>
      </c>
      <c r="E19" s="33">
        <v>5</v>
      </c>
      <c r="F19" s="33">
        <v>6</v>
      </c>
      <c r="G19" s="33">
        <v>7</v>
      </c>
      <c r="H19" s="33">
        <v>8</v>
      </c>
      <c r="I19" s="52">
        <v>9</v>
      </c>
      <c r="J19" s="52">
        <v>10</v>
      </c>
      <c r="K19" s="33">
        <v>11</v>
      </c>
      <c r="L19" s="33">
        <v>12</v>
      </c>
      <c r="M19" s="33">
        <v>13</v>
      </c>
      <c r="N19" s="51">
        <v>14</v>
      </c>
      <c r="O19" s="34" t="s">
        <v>74</v>
      </c>
    </row>
    <row r="20" spans="1:15" s="43" customFormat="1" ht="134.25" customHeight="1">
      <c r="A20" s="17" t="s">
        <v>27</v>
      </c>
      <c r="B20" s="35" t="s">
        <v>283</v>
      </c>
      <c r="C20" s="35" t="s">
        <v>284</v>
      </c>
      <c r="D20" s="35" t="s">
        <v>285</v>
      </c>
      <c r="E20" s="17" t="s">
        <v>135</v>
      </c>
      <c r="F20" s="17" t="s">
        <v>286</v>
      </c>
      <c r="G20" s="17" t="s">
        <v>287</v>
      </c>
      <c r="H20" s="17" t="s">
        <v>288</v>
      </c>
      <c r="I20" s="36">
        <v>71126000010</v>
      </c>
      <c r="J20" s="36" t="s">
        <v>28</v>
      </c>
      <c r="K20" s="20">
        <v>237885.94</v>
      </c>
      <c r="L20" s="17" t="s">
        <v>86</v>
      </c>
      <c r="M20" s="17" t="s">
        <v>132</v>
      </c>
      <c r="N20" s="37" t="s">
        <v>133</v>
      </c>
      <c r="O20" s="17" t="s">
        <v>134</v>
      </c>
    </row>
    <row r="21" spans="1:15" s="43" customFormat="1" ht="42.75" customHeight="1">
      <c r="A21" s="17" t="s">
        <v>35</v>
      </c>
      <c r="B21" s="35" t="s">
        <v>140</v>
      </c>
      <c r="C21" s="35" t="s">
        <v>145</v>
      </c>
      <c r="D21" s="35" t="s">
        <v>146</v>
      </c>
      <c r="E21" s="17" t="s">
        <v>135</v>
      </c>
      <c r="F21" s="17">
        <v>796</v>
      </c>
      <c r="G21" s="17" t="s">
        <v>32</v>
      </c>
      <c r="H21" s="17" t="s">
        <v>35</v>
      </c>
      <c r="I21" s="36" t="s">
        <v>76</v>
      </c>
      <c r="J21" s="36" t="s">
        <v>28</v>
      </c>
      <c r="K21" s="20">
        <v>1613832</v>
      </c>
      <c r="L21" s="17" t="s">
        <v>86</v>
      </c>
      <c r="M21" s="17" t="s">
        <v>132</v>
      </c>
      <c r="N21" s="17" t="s">
        <v>133</v>
      </c>
      <c r="O21" s="17" t="s">
        <v>134</v>
      </c>
    </row>
    <row r="22" spans="1:15" s="43" customFormat="1" ht="42.75" customHeight="1">
      <c r="A22" s="17" t="s">
        <v>36</v>
      </c>
      <c r="B22" s="47" t="s">
        <v>137</v>
      </c>
      <c r="C22" s="47" t="s">
        <v>143</v>
      </c>
      <c r="D22" s="35" t="s">
        <v>149</v>
      </c>
      <c r="E22" s="17"/>
      <c r="F22" s="17">
        <v>166</v>
      </c>
      <c r="G22" s="17" t="s">
        <v>52</v>
      </c>
      <c r="H22" s="17" t="s">
        <v>104</v>
      </c>
      <c r="I22" s="17" t="s">
        <v>76</v>
      </c>
      <c r="J22" s="17" t="s">
        <v>28</v>
      </c>
      <c r="K22" s="20">
        <v>543999.6</v>
      </c>
      <c r="L22" s="17" t="s">
        <v>86</v>
      </c>
      <c r="M22" s="17" t="s">
        <v>132</v>
      </c>
      <c r="N22" s="48" t="s">
        <v>133</v>
      </c>
      <c r="O22" s="17" t="s">
        <v>134</v>
      </c>
    </row>
    <row r="23" spans="1:15" s="43" customFormat="1" ht="71.25" customHeight="1">
      <c r="A23" s="17" t="s">
        <v>56</v>
      </c>
      <c r="B23" s="13" t="s">
        <v>142</v>
      </c>
      <c r="C23" s="13" t="s">
        <v>141</v>
      </c>
      <c r="D23" s="13" t="s">
        <v>136</v>
      </c>
      <c r="E23" s="14" t="s">
        <v>135</v>
      </c>
      <c r="F23" s="14">
        <v>796</v>
      </c>
      <c r="G23" s="14" t="s">
        <v>106</v>
      </c>
      <c r="H23" s="14" t="s">
        <v>107</v>
      </c>
      <c r="I23" s="14" t="s">
        <v>76</v>
      </c>
      <c r="J23" s="14" t="s">
        <v>28</v>
      </c>
      <c r="K23" s="20">
        <v>1321366.62</v>
      </c>
      <c r="L23" s="9" t="s">
        <v>53</v>
      </c>
      <c r="M23" s="85" t="s">
        <v>132</v>
      </c>
      <c r="N23" s="14" t="s">
        <v>133</v>
      </c>
      <c r="O23" s="14" t="s">
        <v>134</v>
      </c>
    </row>
    <row r="24" spans="1:15" s="43" customFormat="1" ht="42.75" customHeight="1">
      <c r="A24" s="17" t="s">
        <v>57</v>
      </c>
      <c r="B24" s="87" t="s">
        <v>140</v>
      </c>
      <c r="C24" s="87" t="s">
        <v>139</v>
      </c>
      <c r="D24" s="87" t="s">
        <v>156</v>
      </c>
      <c r="E24" s="15" t="s">
        <v>135</v>
      </c>
      <c r="F24" s="15">
        <v>796</v>
      </c>
      <c r="G24" s="15" t="s">
        <v>32</v>
      </c>
      <c r="H24" s="88" t="s">
        <v>27</v>
      </c>
      <c r="I24" s="15" t="s">
        <v>76</v>
      </c>
      <c r="J24" s="15" t="s">
        <v>28</v>
      </c>
      <c r="K24" s="89">
        <v>175600</v>
      </c>
      <c r="L24" s="90" t="s">
        <v>53</v>
      </c>
      <c r="M24" s="91" t="s">
        <v>132</v>
      </c>
      <c r="N24" s="14" t="s">
        <v>133</v>
      </c>
      <c r="O24" s="15" t="s">
        <v>134</v>
      </c>
    </row>
    <row r="25" spans="1:15" s="43" customFormat="1" ht="42.75" customHeight="1">
      <c r="A25" s="17" t="s">
        <v>58</v>
      </c>
      <c r="B25" s="87" t="s">
        <v>137</v>
      </c>
      <c r="C25" s="87" t="s">
        <v>138</v>
      </c>
      <c r="D25" s="87" t="s">
        <v>144</v>
      </c>
      <c r="E25" s="15" t="s">
        <v>135</v>
      </c>
      <c r="F25" s="15">
        <v>166</v>
      </c>
      <c r="G25" s="15" t="s">
        <v>52</v>
      </c>
      <c r="H25" s="88" t="s">
        <v>105</v>
      </c>
      <c r="I25" s="15" t="s">
        <v>76</v>
      </c>
      <c r="J25" s="15" t="s">
        <v>28</v>
      </c>
      <c r="K25" s="89">
        <v>362000</v>
      </c>
      <c r="L25" s="90" t="s">
        <v>53</v>
      </c>
      <c r="M25" s="91" t="s">
        <v>132</v>
      </c>
      <c r="N25" s="14" t="s">
        <v>133</v>
      </c>
      <c r="O25" s="15" t="s">
        <v>134</v>
      </c>
    </row>
    <row r="26" spans="1:15" s="30" customFormat="1" ht="42.75" customHeight="1">
      <c r="A26" s="17" t="s">
        <v>59</v>
      </c>
      <c r="B26" s="40" t="s">
        <v>148</v>
      </c>
      <c r="C26" s="40" t="s">
        <v>148</v>
      </c>
      <c r="D26" s="40" t="s">
        <v>150</v>
      </c>
      <c r="E26" s="16"/>
      <c r="F26" s="16">
        <v>876</v>
      </c>
      <c r="G26" s="17" t="s">
        <v>131</v>
      </c>
      <c r="H26" s="16" t="s">
        <v>58</v>
      </c>
      <c r="I26" s="16">
        <v>71126000010</v>
      </c>
      <c r="J26" s="16" t="s">
        <v>28</v>
      </c>
      <c r="K26" s="54">
        <v>390000</v>
      </c>
      <c r="L26" s="40" t="s">
        <v>54</v>
      </c>
      <c r="M26" s="17" t="s">
        <v>132</v>
      </c>
      <c r="N26" s="17" t="s">
        <v>133</v>
      </c>
      <c r="O26" s="23" t="s">
        <v>134</v>
      </c>
    </row>
    <row r="27" spans="1:15" s="30" customFormat="1" ht="42.75" customHeight="1">
      <c r="A27" s="17" t="s">
        <v>60</v>
      </c>
      <c r="B27" s="40" t="s">
        <v>148</v>
      </c>
      <c r="C27" s="40" t="s">
        <v>271</v>
      </c>
      <c r="D27" s="40" t="s">
        <v>272</v>
      </c>
      <c r="E27" s="16" t="s">
        <v>273</v>
      </c>
      <c r="F27" s="16" t="s">
        <v>274</v>
      </c>
      <c r="G27" s="17" t="s">
        <v>131</v>
      </c>
      <c r="H27" s="16">
        <v>6</v>
      </c>
      <c r="I27" s="16">
        <v>71126000010</v>
      </c>
      <c r="J27" s="16" t="s">
        <v>28</v>
      </c>
      <c r="K27" s="54">
        <v>600000</v>
      </c>
      <c r="L27" s="40" t="s">
        <v>54</v>
      </c>
      <c r="M27" s="17" t="s">
        <v>132</v>
      </c>
      <c r="N27" s="17" t="s">
        <v>133</v>
      </c>
      <c r="O27" s="23" t="s">
        <v>134</v>
      </c>
    </row>
    <row r="28" spans="1:15" s="30" customFormat="1" ht="42.75" customHeight="1">
      <c r="A28" s="17" t="s">
        <v>68</v>
      </c>
      <c r="B28" s="40" t="s">
        <v>280</v>
      </c>
      <c r="C28" s="40" t="s">
        <v>279</v>
      </c>
      <c r="D28" s="40" t="s">
        <v>277</v>
      </c>
      <c r="E28" s="16" t="s">
        <v>135</v>
      </c>
      <c r="F28" s="16" t="s">
        <v>274</v>
      </c>
      <c r="G28" s="17" t="s">
        <v>131</v>
      </c>
      <c r="H28" s="16" t="s">
        <v>27</v>
      </c>
      <c r="I28" s="16">
        <v>71126000010</v>
      </c>
      <c r="J28" s="16" t="s">
        <v>28</v>
      </c>
      <c r="K28" s="54">
        <v>2288923</v>
      </c>
      <c r="L28" s="40" t="s">
        <v>54</v>
      </c>
      <c r="M28" s="17" t="s">
        <v>132</v>
      </c>
      <c r="N28" s="17" t="s">
        <v>133</v>
      </c>
      <c r="O28" s="23" t="s">
        <v>134</v>
      </c>
    </row>
    <row r="29" spans="1:15" s="30" customFormat="1" ht="42.75" customHeight="1">
      <c r="A29" s="17" t="s">
        <v>69</v>
      </c>
      <c r="B29" s="40" t="s">
        <v>281</v>
      </c>
      <c r="C29" s="40" t="s">
        <v>278</v>
      </c>
      <c r="D29" s="40" t="s">
        <v>275</v>
      </c>
      <c r="E29" s="16" t="s">
        <v>276</v>
      </c>
      <c r="F29" s="16">
        <v>796</v>
      </c>
      <c r="G29" s="17" t="s">
        <v>32</v>
      </c>
      <c r="H29" s="16"/>
      <c r="I29" s="16">
        <v>71126000010</v>
      </c>
      <c r="J29" s="16" t="s">
        <v>28</v>
      </c>
      <c r="K29" s="54">
        <v>193000</v>
      </c>
      <c r="L29" s="40" t="s">
        <v>54</v>
      </c>
      <c r="M29" s="17" t="s">
        <v>132</v>
      </c>
      <c r="N29" s="17" t="s">
        <v>133</v>
      </c>
      <c r="O29" s="23" t="s">
        <v>134</v>
      </c>
    </row>
    <row r="30" spans="1:15" s="30" customFormat="1" ht="233.25" customHeight="1">
      <c r="A30" s="17" t="s">
        <v>70</v>
      </c>
      <c r="B30" s="16" t="s">
        <v>294</v>
      </c>
      <c r="C30" s="16" t="s">
        <v>293</v>
      </c>
      <c r="D30" s="16" t="s">
        <v>291</v>
      </c>
      <c r="E30" s="16" t="s">
        <v>135</v>
      </c>
      <c r="F30" s="16">
        <v>796</v>
      </c>
      <c r="G30" s="16" t="s">
        <v>32</v>
      </c>
      <c r="H30" s="16" t="s">
        <v>292</v>
      </c>
      <c r="I30" s="16">
        <v>71126000010</v>
      </c>
      <c r="J30" s="16" t="s">
        <v>28</v>
      </c>
      <c r="K30" s="54">
        <v>432697</v>
      </c>
      <c r="L30" s="16" t="s">
        <v>55</v>
      </c>
      <c r="M30" s="17" t="s">
        <v>132</v>
      </c>
      <c r="N30" s="16" t="s">
        <v>133</v>
      </c>
      <c r="O30" s="16" t="s">
        <v>134</v>
      </c>
    </row>
    <row r="31" spans="1:15" s="30" customFormat="1" ht="42.75" customHeight="1">
      <c r="A31" s="17" t="s">
        <v>71</v>
      </c>
      <c r="B31" s="59" t="s">
        <v>152</v>
      </c>
      <c r="C31" s="59" t="s">
        <v>151</v>
      </c>
      <c r="D31" s="59" t="s">
        <v>153</v>
      </c>
      <c r="E31" s="59" t="s">
        <v>135</v>
      </c>
      <c r="F31" s="59">
        <v>796</v>
      </c>
      <c r="G31" s="59" t="s">
        <v>32</v>
      </c>
      <c r="H31" s="59" t="s">
        <v>35</v>
      </c>
      <c r="I31" s="59">
        <v>71126000010</v>
      </c>
      <c r="J31" s="59" t="s">
        <v>28</v>
      </c>
      <c r="K31" s="58">
        <v>620360</v>
      </c>
      <c r="L31" s="59" t="s">
        <v>55</v>
      </c>
      <c r="M31" s="59" t="s">
        <v>132</v>
      </c>
      <c r="N31" s="59" t="s">
        <v>133</v>
      </c>
      <c r="O31" s="59" t="s">
        <v>134</v>
      </c>
    </row>
    <row r="32" spans="1:15" s="30" customFormat="1" ht="42.75" customHeight="1">
      <c r="A32" s="17" t="s">
        <v>88</v>
      </c>
      <c r="B32" s="72" t="s">
        <v>157</v>
      </c>
      <c r="C32" s="72" t="s">
        <v>158</v>
      </c>
      <c r="D32" s="74" t="s">
        <v>159</v>
      </c>
      <c r="E32" s="59" t="s">
        <v>135</v>
      </c>
      <c r="F32" s="59">
        <v>796</v>
      </c>
      <c r="G32" s="59" t="s">
        <v>155</v>
      </c>
      <c r="H32" s="59" t="s">
        <v>154</v>
      </c>
      <c r="I32" s="59">
        <v>71126000010</v>
      </c>
      <c r="J32" s="59" t="s">
        <v>28</v>
      </c>
      <c r="K32" s="58">
        <v>927600</v>
      </c>
      <c r="L32" s="59" t="s">
        <v>55</v>
      </c>
      <c r="M32" s="59" t="s">
        <v>132</v>
      </c>
      <c r="N32" s="59" t="s">
        <v>133</v>
      </c>
      <c r="O32" s="59" t="s">
        <v>134</v>
      </c>
    </row>
    <row r="33" spans="1:15" s="30" customFormat="1" ht="42.75" customHeight="1">
      <c r="A33" s="17" t="s">
        <v>89</v>
      </c>
      <c r="B33" s="72" t="s">
        <v>160</v>
      </c>
      <c r="C33" s="72" t="s">
        <v>161</v>
      </c>
      <c r="D33" s="74" t="s">
        <v>162</v>
      </c>
      <c r="E33" s="59"/>
      <c r="F33" s="59">
        <v>166</v>
      </c>
      <c r="G33" s="59" t="s">
        <v>52</v>
      </c>
      <c r="H33" s="59" t="s">
        <v>105</v>
      </c>
      <c r="I33" s="59">
        <v>71126000010</v>
      </c>
      <c r="J33" s="59" t="s">
        <v>28</v>
      </c>
      <c r="K33" s="58">
        <v>180000</v>
      </c>
      <c r="L33" s="59" t="s">
        <v>103</v>
      </c>
      <c r="M33" s="59" t="s">
        <v>132</v>
      </c>
      <c r="N33" s="59" t="s">
        <v>133</v>
      </c>
      <c r="O33" s="59" t="s">
        <v>134</v>
      </c>
    </row>
    <row r="34" spans="1:15" s="30" customFormat="1" ht="42.75" customHeight="1">
      <c r="A34" s="17" t="s">
        <v>74</v>
      </c>
      <c r="B34" s="72" t="s">
        <v>280</v>
      </c>
      <c r="C34" s="72" t="s">
        <v>282</v>
      </c>
      <c r="D34" s="74" t="s">
        <v>268</v>
      </c>
      <c r="E34" s="59" t="s">
        <v>135</v>
      </c>
      <c r="F34" s="59" t="s">
        <v>274</v>
      </c>
      <c r="G34" s="59" t="s">
        <v>266</v>
      </c>
      <c r="H34" s="59" t="s">
        <v>27</v>
      </c>
      <c r="I34" s="59">
        <v>71126000010</v>
      </c>
      <c r="J34" s="59" t="s">
        <v>28</v>
      </c>
      <c r="K34" s="58">
        <v>1242327</v>
      </c>
      <c r="L34" s="59" t="s">
        <v>103</v>
      </c>
      <c r="M34" s="59" t="s">
        <v>132</v>
      </c>
      <c r="N34" s="59" t="s">
        <v>133</v>
      </c>
      <c r="O34" s="59" t="s">
        <v>134</v>
      </c>
    </row>
    <row r="35" spans="1:15" s="30" customFormat="1" ht="42.75" customHeight="1">
      <c r="A35" s="17" t="s">
        <v>75</v>
      </c>
      <c r="B35" s="72" t="s">
        <v>280</v>
      </c>
      <c r="C35" s="72" t="s">
        <v>282</v>
      </c>
      <c r="D35" s="74" t="s">
        <v>267</v>
      </c>
      <c r="E35" s="59" t="s">
        <v>135</v>
      </c>
      <c r="F35" s="59" t="s">
        <v>274</v>
      </c>
      <c r="G35" s="59" t="s">
        <v>266</v>
      </c>
      <c r="H35" s="59" t="s">
        <v>27</v>
      </c>
      <c r="I35" s="59">
        <v>71126000010</v>
      </c>
      <c r="J35" s="59" t="s">
        <v>28</v>
      </c>
      <c r="K35" s="58">
        <v>3296772</v>
      </c>
      <c r="L35" s="59" t="s">
        <v>103</v>
      </c>
      <c r="M35" s="59" t="s">
        <v>132</v>
      </c>
      <c r="N35" s="59" t="s">
        <v>133</v>
      </c>
      <c r="O35" s="59" t="s">
        <v>134</v>
      </c>
    </row>
    <row r="36" spans="1:15" s="30" customFormat="1" ht="44.25" customHeight="1">
      <c r="A36" s="17" t="s">
        <v>77</v>
      </c>
      <c r="B36" s="72" t="s">
        <v>280</v>
      </c>
      <c r="C36" s="72" t="s">
        <v>282</v>
      </c>
      <c r="D36" s="74" t="s">
        <v>269</v>
      </c>
      <c r="E36" s="59" t="s">
        <v>135</v>
      </c>
      <c r="F36" s="59" t="s">
        <v>274</v>
      </c>
      <c r="G36" s="59" t="s">
        <v>266</v>
      </c>
      <c r="H36" s="59" t="s">
        <v>27</v>
      </c>
      <c r="I36" s="59">
        <v>71126000010</v>
      </c>
      <c r="J36" s="59" t="s">
        <v>28</v>
      </c>
      <c r="K36" s="58">
        <v>1187124</v>
      </c>
      <c r="L36" s="59" t="s">
        <v>103</v>
      </c>
      <c r="M36" s="59" t="s">
        <v>132</v>
      </c>
      <c r="N36" s="59" t="s">
        <v>133</v>
      </c>
      <c r="O36" s="59" t="s">
        <v>134</v>
      </c>
    </row>
    <row r="37" spans="1:15" s="30" customFormat="1" ht="44.25" customHeight="1">
      <c r="A37" s="17" t="s">
        <v>78</v>
      </c>
      <c r="B37" s="72" t="s">
        <v>164</v>
      </c>
      <c r="C37" s="72" t="s">
        <v>165</v>
      </c>
      <c r="D37" s="74" t="s">
        <v>166</v>
      </c>
      <c r="E37" s="59" t="s">
        <v>163</v>
      </c>
      <c r="F37" s="59">
        <v>796</v>
      </c>
      <c r="G37" s="59" t="s">
        <v>32</v>
      </c>
      <c r="H37" s="59" t="s">
        <v>27</v>
      </c>
      <c r="I37" s="59">
        <v>71126000010</v>
      </c>
      <c r="J37" s="59" t="s">
        <v>28</v>
      </c>
      <c r="K37" s="58">
        <v>830680</v>
      </c>
      <c r="L37" s="59" t="s">
        <v>103</v>
      </c>
      <c r="M37" s="59" t="s">
        <v>132</v>
      </c>
      <c r="N37" s="59" t="s">
        <v>133</v>
      </c>
      <c r="O37" s="59" t="s">
        <v>134</v>
      </c>
    </row>
    <row r="38" spans="1:15" s="30" customFormat="1" ht="44.25" customHeight="1">
      <c r="A38" s="17" t="s">
        <v>79</v>
      </c>
      <c r="B38" s="16" t="s">
        <v>142</v>
      </c>
      <c r="C38" s="16" t="s">
        <v>167</v>
      </c>
      <c r="D38" s="16" t="s">
        <v>168</v>
      </c>
      <c r="E38" s="16" t="s">
        <v>135</v>
      </c>
      <c r="F38" s="16">
        <v>796</v>
      </c>
      <c r="G38" s="16" t="s">
        <v>32</v>
      </c>
      <c r="H38" s="16" t="s">
        <v>36</v>
      </c>
      <c r="I38" s="16">
        <v>71126000010</v>
      </c>
      <c r="J38" s="16" t="s">
        <v>28</v>
      </c>
      <c r="K38" s="54">
        <v>150000</v>
      </c>
      <c r="L38" s="16" t="s">
        <v>81</v>
      </c>
      <c r="M38" s="17" t="s">
        <v>132</v>
      </c>
      <c r="N38" s="16" t="s">
        <v>133</v>
      </c>
      <c r="O38" s="16" t="s">
        <v>134</v>
      </c>
    </row>
    <row r="39" spans="1:16" s="30" customFormat="1" ht="48" customHeight="1">
      <c r="A39" s="17" t="s">
        <v>80</v>
      </c>
      <c r="B39" s="59" t="s">
        <v>176</v>
      </c>
      <c r="C39" s="59" t="s">
        <v>177</v>
      </c>
      <c r="D39" s="59" t="s">
        <v>173</v>
      </c>
      <c r="E39" s="59" t="s">
        <v>174</v>
      </c>
      <c r="F39" s="59">
        <v>796</v>
      </c>
      <c r="G39" s="59" t="s">
        <v>32</v>
      </c>
      <c r="H39" s="59" t="s">
        <v>175</v>
      </c>
      <c r="I39" s="59">
        <v>71126000010</v>
      </c>
      <c r="J39" s="59" t="s">
        <v>28</v>
      </c>
      <c r="K39" s="58">
        <v>568840</v>
      </c>
      <c r="L39" s="59" t="s">
        <v>172</v>
      </c>
      <c r="M39" s="59" t="s">
        <v>132</v>
      </c>
      <c r="N39" s="59" t="s">
        <v>133</v>
      </c>
      <c r="O39" s="59" t="s">
        <v>134</v>
      </c>
      <c r="P39" s="94"/>
    </row>
    <row r="40" spans="1:16" s="30" customFormat="1" ht="48" customHeight="1">
      <c r="A40" s="17" t="s">
        <v>90</v>
      </c>
      <c r="B40" s="63" t="s">
        <v>169</v>
      </c>
      <c r="C40" s="63" t="s">
        <v>170</v>
      </c>
      <c r="D40" s="63" t="s">
        <v>171</v>
      </c>
      <c r="E40" s="63" t="s">
        <v>135</v>
      </c>
      <c r="F40" s="63">
        <v>876</v>
      </c>
      <c r="G40" s="63" t="s">
        <v>131</v>
      </c>
      <c r="H40" s="63" t="s">
        <v>58</v>
      </c>
      <c r="I40" s="63">
        <v>71126000010</v>
      </c>
      <c r="J40" s="59" t="s">
        <v>28</v>
      </c>
      <c r="K40" s="93">
        <v>1217500</v>
      </c>
      <c r="L40" s="63" t="s">
        <v>112</v>
      </c>
      <c r="M40" s="63" t="s">
        <v>132</v>
      </c>
      <c r="N40" s="59" t="s">
        <v>133</v>
      </c>
      <c r="O40" s="63" t="s">
        <v>134</v>
      </c>
      <c r="P40" s="94"/>
    </row>
    <row r="41" spans="1:16" s="30" customFormat="1" ht="42.75" customHeight="1">
      <c r="A41" s="17" t="s">
        <v>91</v>
      </c>
      <c r="B41" s="63" t="s">
        <v>178</v>
      </c>
      <c r="C41" s="63" t="s">
        <v>179</v>
      </c>
      <c r="D41" s="63" t="s">
        <v>180</v>
      </c>
      <c r="E41" s="63"/>
      <c r="F41" s="63">
        <v>796</v>
      </c>
      <c r="G41" s="63" t="s">
        <v>32</v>
      </c>
      <c r="H41" s="63" t="s">
        <v>111</v>
      </c>
      <c r="I41" s="63" t="s">
        <v>84</v>
      </c>
      <c r="J41" s="59" t="s">
        <v>28</v>
      </c>
      <c r="K41" s="93">
        <v>215976</v>
      </c>
      <c r="L41" s="63" t="s">
        <v>112</v>
      </c>
      <c r="M41" s="63" t="s">
        <v>132</v>
      </c>
      <c r="N41" s="59" t="s">
        <v>133</v>
      </c>
      <c r="O41" s="63" t="s">
        <v>134</v>
      </c>
      <c r="P41" s="61"/>
    </row>
    <row r="42" spans="1:15" s="30" customFormat="1" ht="42.75" customHeight="1">
      <c r="A42" s="17" t="s">
        <v>92</v>
      </c>
      <c r="B42" s="23" t="s">
        <v>181</v>
      </c>
      <c r="C42" s="23" t="s">
        <v>182</v>
      </c>
      <c r="D42" s="23" t="s">
        <v>183</v>
      </c>
      <c r="E42" s="23" t="s">
        <v>184</v>
      </c>
      <c r="F42" s="23">
        <v>356</v>
      </c>
      <c r="G42" s="23" t="s">
        <v>185</v>
      </c>
      <c r="H42" s="23" t="s">
        <v>186</v>
      </c>
      <c r="I42" s="23">
        <v>71126000010</v>
      </c>
      <c r="J42" s="23" t="s">
        <v>28</v>
      </c>
      <c r="K42" s="53">
        <v>5755531.5</v>
      </c>
      <c r="L42" s="23" t="s">
        <v>108</v>
      </c>
      <c r="M42" s="39" t="s">
        <v>209</v>
      </c>
      <c r="N42" s="16" t="s">
        <v>187</v>
      </c>
      <c r="O42" s="23" t="s">
        <v>134</v>
      </c>
    </row>
    <row r="43" spans="1:15" s="30" customFormat="1" ht="42.75" customHeight="1">
      <c r="A43" s="17" t="s">
        <v>93</v>
      </c>
      <c r="B43" s="23" t="s">
        <v>188</v>
      </c>
      <c r="C43" s="23" t="s">
        <v>189</v>
      </c>
      <c r="D43" s="23" t="s">
        <v>190</v>
      </c>
      <c r="E43" s="23" t="s">
        <v>191</v>
      </c>
      <c r="F43" s="23">
        <v>362</v>
      </c>
      <c r="G43" s="23" t="s">
        <v>85</v>
      </c>
      <c r="H43" s="23">
        <v>12</v>
      </c>
      <c r="I43" s="23">
        <v>71126000010</v>
      </c>
      <c r="J43" s="23" t="s">
        <v>28</v>
      </c>
      <c r="K43" s="53" t="s">
        <v>192</v>
      </c>
      <c r="L43" s="23" t="s">
        <v>108</v>
      </c>
      <c r="M43" s="39" t="s">
        <v>209</v>
      </c>
      <c r="N43" s="16" t="s">
        <v>193</v>
      </c>
      <c r="O43" s="23" t="s">
        <v>194</v>
      </c>
    </row>
    <row r="44" spans="1:16" s="30" customFormat="1" ht="42.75" customHeight="1">
      <c r="A44" s="17" t="s">
        <v>94</v>
      </c>
      <c r="B44" s="59" t="s">
        <v>188</v>
      </c>
      <c r="C44" s="59" t="s">
        <v>189</v>
      </c>
      <c r="D44" s="59" t="s">
        <v>195</v>
      </c>
      <c r="E44" s="59" t="s">
        <v>191</v>
      </c>
      <c r="F44" s="59">
        <v>362</v>
      </c>
      <c r="G44" s="59" t="s">
        <v>85</v>
      </c>
      <c r="H44" s="59">
        <v>12</v>
      </c>
      <c r="I44" s="59">
        <v>71126000010</v>
      </c>
      <c r="J44" s="59" t="s">
        <v>28</v>
      </c>
      <c r="K44" s="58" t="s">
        <v>196</v>
      </c>
      <c r="L44" s="59" t="s">
        <v>108</v>
      </c>
      <c r="M44" s="59" t="s">
        <v>209</v>
      </c>
      <c r="N44" s="59" t="s">
        <v>193</v>
      </c>
      <c r="O44" s="59" t="s">
        <v>194</v>
      </c>
      <c r="P44" s="61"/>
    </row>
    <row r="45" spans="1:15" s="30" customFormat="1" ht="42.75" customHeight="1">
      <c r="A45" s="17" t="s">
        <v>95</v>
      </c>
      <c r="B45" s="23" t="s">
        <v>188</v>
      </c>
      <c r="C45" s="23" t="s">
        <v>189</v>
      </c>
      <c r="D45" s="23" t="s">
        <v>197</v>
      </c>
      <c r="E45" s="23" t="s">
        <v>191</v>
      </c>
      <c r="F45" s="23">
        <v>362</v>
      </c>
      <c r="G45" s="23" t="s">
        <v>85</v>
      </c>
      <c r="H45" s="23">
        <v>12</v>
      </c>
      <c r="I45" s="23">
        <v>71126000010</v>
      </c>
      <c r="J45" s="23" t="s">
        <v>28</v>
      </c>
      <c r="K45" s="53" t="s">
        <v>198</v>
      </c>
      <c r="L45" s="23" t="s">
        <v>108</v>
      </c>
      <c r="M45" s="39" t="s">
        <v>209</v>
      </c>
      <c r="N45" s="16" t="s">
        <v>193</v>
      </c>
      <c r="O45" s="23" t="s">
        <v>194</v>
      </c>
    </row>
    <row r="46" spans="1:15" s="30" customFormat="1" ht="42.75" customHeight="1">
      <c r="A46" s="17" t="s">
        <v>96</v>
      </c>
      <c r="B46" s="72" t="s">
        <v>199</v>
      </c>
      <c r="C46" s="72" t="s">
        <v>200</v>
      </c>
      <c r="D46" s="72" t="s">
        <v>201</v>
      </c>
      <c r="E46" s="59"/>
      <c r="F46" s="59">
        <v>356</v>
      </c>
      <c r="G46" s="59" t="s">
        <v>185</v>
      </c>
      <c r="H46" s="59" t="s">
        <v>202</v>
      </c>
      <c r="I46" s="59">
        <v>71126000010</v>
      </c>
      <c r="J46" s="59" t="s">
        <v>28</v>
      </c>
      <c r="K46" s="59">
        <v>5080712.4</v>
      </c>
      <c r="L46" s="59" t="s">
        <v>108</v>
      </c>
      <c r="M46" s="59" t="s">
        <v>209</v>
      </c>
      <c r="N46" s="59" t="s">
        <v>133</v>
      </c>
      <c r="O46" s="59" t="s">
        <v>134</v>
      </c>
    </row>
    <row r="47" spans="1:16" s="30" customFormat="1" ht="42.75" customHeight="1">
      <c r="A47" s="17" t="s">
        <v>97</v>
      </c>
      <c r="B47" s="16" t="s">
        <v>203</v>
      </c>
      <c r="C47" s="16" t="s">
        <v>204</v>
      </c>
      <c r="D47" s="16" t="s">
        <v>205</v>
      </c>
      <c r="E47" s="16"/>
      <c r="F47" s="16">
        <v>356</v>
      </c>
      <c r="G47" s="16" t="s">
        <v>185</v>
      </c>
      <c r="H47" s="16" t="s">
        <v>206</v>
      </c>
      <c r="I47" s="16">
        <v>71126000010</v>
      </c>
      <c r="J47" s="16" t="s">
        <v>28</v>
      </c>
      <c r="K47" s="16">
        <v>4491631.6</v>
      </c>
      <c r="L47" s="16" t="s">
        <v>108</v>
      </c>
      <c r="M47" s="16" t="s">
        <v>209</v>
      </c>
      <c r="N47" s="16" t="s">
        <v>133</v>
      </c>
      <c r="O47" s="16" t="s">
        <v>134</v>
      </c>
      <c r="P47" s="61"/>
    </row>
    <row r="48" spans="1:15" s="30" customFormat="1" ht="42.75" customHeight="1">
      <c r="A48" s="17" t="s">
        <v>270</v>
      </c>
      <c r="B48" s="16" t="s">
        <v>137</v>
      </c>
      <c r="C48" s="16" t="s">
        <v>207</v>
      </c>
      <c r="D48" s="16" t="s">
        <v>208</v>
      </c>
      <c r="E48" s="16"/>
      <c r="F48" s="16">
        <v>166</v>
      </c>
      <c r="G48" s="16" t="s">
        <v>52</v>
      </c>
      <c r="H48" s="16" t="s">
        <v>100</v>
      </c>
      <c r="I48" s="16">
        <v>71126000010</v>
      </c>
      <c r="J48" s="16" t="s">
        <v>28</v>
      </c>
      <c r="K48" s="54">
        <v>1406160</v>
      </c>
      <c r="L48" s="16" t="s">
        <v>108</v>
      </c>
      <c r="M48" s="17" t="s">
        <v>209</v>
      </c>
      <c r="N48" s="16" t="s">
        <v>133</v>
      </c>
      <c r="O48" s="16" t="s">
        <v>134</v>
      </c>
    </row>
    <row r="49" spans="1:15" s="30" customFormat="1" ht="42.75" customHeight="1">
      <c r="A49" s="17" t="s">
        <v>98</v>
      </c>
      <c r="B49" s="23" t="s">
        <v>210</v>
      </c>
      <c r="C49" s="23" t="s">
        <v>211</v>
      </c>
      <c r="D49" s="23" t="s">
        <v>212</v>
      </c>
      <c r="E49" s="23"/>
      <c r="F49" s="23">
        <v>876</v>
      </c>
      <c r="G49" s="23" t="s">
        <v>213</v>
      </c>
      <c r="H49" s="23" t="s">
        <v>214</v>
      </c>
      <c r="I49" s="23">
        <v>71126000010</v>
      </c>
      <c r="J49" s="23" t="s">
        <v>28</v>
      </c>
      <c r="K49" s="53">
        <v>678533.33</v>
      </c>
      <c r="L49" s="23" t="s">
        <v>108</v>
      </c>
      <c r="M49" s="39" t="s">
        <v>209</v>
      </c>
      <c r="N49" s="23" t="s">
        <v>215</v>
      </c>
      <c r="O49" s="23" t="s">
        <v>134</v>
      </c>
    </row>
    <row r="50" spans="1:15" s="30" customFormat="1" ht="42.75" customHeight="1">
      <c r="A50" s="17" t="s">
        <v>289</v>
      </c>
      <c r="B50" s="16" t="s">
        <v>148</v>
      </c>
      <c r="C50" s="16" t="s">
        <v>216</v>
      </c>
      <c r="D50" s="16" t="s">
        <v>217</v>
      </c>
      <c r="E50" s="16"/>
      <c r="F50" s="16">
        <v>362</v>
      </c>
      <c r="G50" s="16" t="s">
        <v>218</v>
      </c>
      <c r="H50" s="16">
        <v>12</v>
      </c>
      <c r="I50" s="16">
        <v>71126000010</v>
      </c>
      <c r="J50" s="16" t="s">
        <v>28</v>
      </c>
      <c r="K50" s="54" t="s">
        <v>219</v>
      </c>
      <c r="L50" s="16" t="s">
        <v>108</v>
      </c>
      <c r="M50" s="17" t="s">
        <v>209</v>
      </c>
      <c r="N50" s="16" t="s">
        <v>215</v>
      </c>
      <c r="O50" s="16" t="s">
        <v>134</v>
      </c>
    </row>
    <row r="51" spans="1:15" s="94" customFormat="1" ht="32.25" customHeight="1">
      <c r="A51" s="122"/>
      <c r="B51" s="106"/>
      <c r="C51" s="106"/>
      <c r="D51" s="106"/>
      <c r="E51" s="106"/>
      <c r="F51" s="106"/>
      <c r="G51" s="106"/>
      <c r="H51" s="106"/>
      <c r="I51" s="106"/>
      <c r="J51" s="106"/>
      <c r="K51" s="123">
        <f>SUM(K20:K50)</f>
        <v>36009051.99</v>
      </c>
      <c r="L51" s="106"/>
      <c r="M51" s="122"/>
      <c r="N51" s="106"/>
      <c r="O51" s="106"/>
    </row>
    <row r="52" spans="1:16" s="7" customFormat="1" ht="27.75" customHeight="1">
      <c r="A52" s="199" t="s">
        <v>83</v>
      </c>
      <c r="B52" s="199"/>
      <c r="C52" s="199"/>
      <c r="D52" s="199"/>
      <c r="E52" s="199"/>
      <c r="F52" s="8"/>
      <c r="G52" s="192" t="s">
        <v>33</v>
      </c>
      <c r="H52" s="192"/>
      <c r="J52" s="192" t="s">
        <v>34</v>
      </c>
      <c r="K52" s="192"/>
      <c r="P52" s="18"/>
    </row>
    <row r="53" spans="1:16" s="44" customFormat="1" ht="16.5" customHeight="1">
      <c r="A53" s="198" t="s">
        <v>61</v>
      </c>
      <c r="B53" s="198"/>
      <c r="C53" s="198"/>
      <c r="D53" s="198"/>
      <c r="E53" s="198"/>
      <c r="F53" s="193" t="s">
        <v>51</v>
      </c>
      <c r="G53" s="193"/>
      <c r="H53" s="193"/>
      <c r="I53" s="7"/>
      <c r="J53" s="193" t="s">
        <v>37</v>
      </c>
      <c r="K53" s="193"/>
      <c r="L53" s="7"/>
      <c r="M53" s="7"/>
      <c r="N53" s="7" t="s">
        <v>30</v>
      </c>
      <c r="P53" s="45"/>
    </row>
    <row r="54" spans="6:16" s="7" customFormat="1" ht="13.5" customHeight="1">
      <c r="F54" s="71"/>
      <c r="G54" s="71"/>
      <c r="H54" s="71"/>
      <c r="J54" s="71"/>
      <c r="K54" s="24"/>
      <c r="P54" s="18"/>
    </row>
    <row r="55" spans="1:16" s="81" customFormat="1" ht="26.25" customHeight="1">
      <c r="A55" s="191" t="s">
        <v>99</v>
      </c>
      <c r="B55" s="191"/>
      <c r="C55" s="191"/>
      <c r="D55" s="191"/>
      <c r="E55" s="191"/>
      <c r="F55" s="191"/>
      <c r="G55" s="191"/>
      <c r="H55" s="191"/>
      <c r="I55" s="191"/>
      <c r="J55" s="191"/>
      <c r="K55" s="191"/>
      <c r="L55" s="191"/>
      <c r="M55" s="191"/>
      <c r="N55" s="64"/>
      <c r="O55" s="64"/>
      <c r="P55" s="80"/>
    </row>
    <row r="56" spans="1:16" s="81" customFormat="1" ht="26.25" customHeight="1">
      <c r="A56" s="191" t="s">
        <v>114</v>
      </c>
      <c r="B56" s="191"/>
      <c r="C56" s="191"/>
      <c r="D56" s="191"/>
      <c r="E56" s="191"/>
      <c r="F56" s="191"/>
      <c r="G56" s="191"/>
      <c r="H56" s="191"/>
      <c r="I56" s="191"/>
      <c r="J56" s="191"/>
      <c r="K56" s="191"/>
      <c r="L56" s="191"/>
      <c r="M56" s="191"/>
      <c r="N56" s="64"/>
      <c r="O56" s="64"/>
      <c r="P56" s="80"/>
    </row>
    <row r="57" spans="1:16" s="81" customFormat="1" ht="26.25" customHeight="1">
      <c r="A57" s="191" t="s">
        <v>115</v>
      </c>
      <c r="B57" s="191"/>
      <c r="C57" s="191"/>
      <c r="D57" s="191"/>
      <c r="E57" s="191"/>
      <c r="F57" s="191"/>
      <c r="G57" s="191"/>
      <c r="H57" s="191"/>
      <c r="I57" s="191"/>
      <c r="J57" s="191"/>
      <c r="K57" s="191"/>
      <c r="L57" s="191"/>
      <c r="M57" s="191"/>
      <c r="N57" s="80"/>
      <c r="O57" s="80"/>
      <c r="P57" s="80"/>
    </row>
    <row r="58" spans="1:16" s="83" customFormat="1" ht="26.25" customHeight="1">
      <c r="A58" s="191" t="s">
        <v>116</v>
      </c>
      <c r="B58" s="191"/>
      <c r="C58" s="191"/>
      <c r="D58" s="191"/>
      <c r="E58" s="191"/>
      <c r="F58" s="191"/>
      <c r="G58" s="191"/>
      <c r="H58" s="191"/>
      <c r="I58" s="191"/>
      <c r="J58" s="191"/>
      <c r="K58" s="191"/>
      <c r="L58" s="191"/>
      <c r="M58" s="191"/>
      <c r="N58" s="80"/>
      <c r="O58" s="80"/>
      <c r="P58" s="82"/>
    </row>
    <row r="59" spans="1:16" s="83" customFormat="1" ht="26.25" customHeight="1">
      <c r="A59" s="191" t="s">
        <v>117</v>
      </c>
      <c r="B59" s="191"/>
      <c r="C59" s="191"/>
      <c r="D59" s="191"/>
      <c r="E59" s="191"/>
      <c r="F59" s="191"/>
      <c r="G59" s="191"/>
      <c r="H59" s="191"/>
      <c r="I59" s="191"/>
      <c r="J59" s="191"/>
      <c r="K59" s="191"/>
      <c r="L59" s="191"/>
      <c r="M59" s="191"/>
      <c r="N59" s="82"/>
      <c r="O59" s="82"/>
      <c r="P59" s="82"/>
    </row>
    <row r="60" spans="1:16" s="26" customFormat="1" ht="26.25" customHeight="1">
      <c r="A60" s="191" t="s">
        <v>118</v>
      </c>
      <c r="B60" s="191"/>
      <c r="C60" s="191"/>
      <c r="D60" s="191"/>
      <c r="E60" s="191"/>
      <c r="F60" s="191"/>
      <c r="G60" s="191"/>
      <c r="H60" s="191"/>
      <c r="I60" s="191"/>
      <c r="J60" s="191"/>
      <c r="K60" s="191"/>
      <c r="L60" s="191"/>
      <c r="M60" s="191"/>
      <c r="N60" s="82"/>
      <c r="O60" s="82"/>
      <c r="P60" s="64"/>
    </row>
    <row r="61" spans="1:16" s="26" customFormat="1" ht="26.25" customHeight="1">
      <c r="A61" s="191" t="s">
        <v>119</v>
      </c>
      <c r="B61" s="191"/>
      <c r="C61" s="191"/>
      <c r="D61" s="191"/>
      <c r="E61" s="191"/>
      <c r="F61" s="191"/>
      <c r="G61" s="191"/>
      <c r="H61" s="191"/>
      <c r="I61" s="191"/>
      <c r="J61" s="191"/>
      <c r="K61" s="191"/>
      <c r="L61" s="191"/>
      <c r="M61" s="191"/>
      <c r="N61" s="64"/>
      <c r="O61" s="64"/>
      <c r="P61" s="64"/>
    </row>
    <row r="62" spans="1:16" s="26" customFormat="1" ht="26.25" customHeight="1">
      <c r="A62" s="191" t="s">
        <v>120</v>
      </c>
      <c r="B62" s="191"/>
      <c r="C62" s="191"/>
      <c r="D62" s="191"/>
      <c r="E62" s="191"/>
      <c r="F62" s="191"/>
      <c r="G62" s="191"/>
      <c r="H62" s="191"/>
      <c r="I62" s="191"/>
      <c r="J62" s="191"/>
      <c r="K62" s="191"/>
      <c r="L62" s="191"/>
      <c r="M62" s="191"/>
      <c r="N62" s="64"/>
      <c r="O62" s="64"/>
      <c r="P62" s="64"/>
    </row>
    <row r="63" spans="1:19" s="1" customFormat="1" ht="26.25" customHeight="1">
      <c r="A63" s="191" t="s">
        <v>121</v>
      </c>
      <c r="B63" s="191"/>
      <c r="C63" s="191"/>
      <c r="D63" s="191"/>
      <c r="E63" s="191"/>
      <c r="F63" s="191"/>
      <c r="G63" s="191"/>
      <c r="H63" s="191"/>
      <c r="I63" s="191"/>
      <c r="J63" s="191"/>
      <c r="K63" s="191"/>
      <c r="L63" s="191"/>
      <c r="M63" s="191"/>
      <c r="N63" s="64"/>
      <c r="O63" s="64"/>
      <c r="P63" s="6"/>
      <c r="Q63" s="6"/>
      <c r="R63" s="6"/>
      <c r="S63" s="6"/>
    </row>
    <row r="64" spans="1:16" s="26" customFormat="1" ht="24.75" customHeight="1">
      <c r="A64" s="191"/>
      <c r="B64" s="191"/>
      <c r="C64" s="191"/>
      <c r="D64" s="191"/>
      <c r="E64" s="191"/>
      <c r="F64" s="191"/>
      <c r="G64" s="191"/>
      <c r="H64" s="191"/>
      <c r="I64" s="191"/>
      <c r="J64" s="191"/>
      <c r="K64" s="191"/>
      <c r="L64" s="191"/>
      <c r="M64" s="191"/>
      <c r="N64" s="64"/>
      <c r="O64" s="64"/>
      <c r="P64" s="64"/>
    </row>
    <row r="65" spans="1:15" s="26" customFormat="1" ht="24.75" customHeight="1">
      <c r="A65" s="194"/>
      <c r="B65" s="194"/>
      <c r="C65" s="194"/>
      <c r="D65" s="194"/>
      <c r="E65" s="194"/>
      <c r="F65" s="194"/>
      <c r="G65" s="194"/>
      <c r="H65" s="194"/>
      <c r="I65" s="194"/>
      <c r="J65" s="194"/>
      <c r="K65" s="194"/>
      <c r="L65" s="194"/>
      <c r="M65" s="194"/>
      <c r="N65" s="25"/>
      <c r="O65" s="25"/>
    </row>
    <row r="66" spans="1:15" s="38" customFormat="1" ht="12.75">
      <c r="A66" s="41"/>
      <c r="B66" s="41"/>
      <c r="C66" s="41"/>
      <c r="D66" s="42"/>
      <c r="E66" s="41"/>
      <c r="F66" s="41"/>
      <c r="G66" s="41"/>
      <c r="H66" s="41"/>
      <c r="I66" s="41"/>
      <c r="J66" s="41"/>
      <c r="K66" s="41"/>
      <c r="L66" s="41"/>
      <c r="M66" s="41"/>
      <c r="N66" s="41"/>
      <c r="O66" s="41"/>
    </row>
    <row r="67" spans="1:15" s="38" customFormat="1" ht="37.5" customHeight="1">
      <c r="A67" s="41"/>
      <c r="B67" s="41"/>
      <c r="C67" s="41"/>
      <c r="D67" s="195"/>
      <c r="E67" s="41"/>
      <c r="F67" s="41"/>
      <c r="G67" s="41"/>
      <c r="H67" s="41"/>
      <c r="I67" s="41"/>
      <c r="J67" s="41"/>
      <c r="K67" s="41"/>
      <c r="L67" s="41"/>
      <c r="M67" s="41"/>
      <c r="N67" s="41"/>
      <c r="O67" s="41"/>
    </row>
    <row r="68" spans="1:15" s="1" customFormat="1" ht="12.75">
      <c r="A68" s="4"/>
      <c r="B68" s="4"/>
      <c r="C68" s="4"/>
      <c r="D68" s="195"/>
      <c r="E68" s="4"/>
      <c r="F68" s="4"/>
      <c r="G68" s="4"/>
      <c r="H68" s="4"/>
      <c r="I68" s="4"/>
      <c r="J68" s="4"/>
      <c r="K68" s="4"/>
      <c r="L68" s="4"/>
      <c r="M68" s="4"/>
      <c r="N68" s="4"/>
      <c r="O68" s="4"/>
    </row>
    <row r="69" ht="12.75">
      <c r="D69" s="195"/>
    </row>
    <row r="70" ht="12.75">
      <c r="D70" s="195"/>
    </row>
    <row r="71" ht="12.75">
      <c r="D71" s="195"/>
    </row>
  </sheetData>
  <sheetProtection formatCells="0" formatColumns="0" formatRows="0" insertColumns="0" insertRows="0" insertHyperlinks="0" deleteColumns="0" deleteRows="0" sort="0" autoFilter="0" pivotTables="0"/>
  <mergeCells count="38">
    <mergeCell ref="A55:M55"/>
    <mergeCell ref="A53:E53"/>
    <mergeCell ref="G52:H52"/>
    <mergeCell ref="A52:E52"/>
    <mergeCell ref="A2:O2"/>
    <mergeCell ref="A4:O4"/>
    <mergeCell ref="A7:O7"/>
    <mergeCell ref="N14:N18"/>
    <mergeCell ref="O14:O18"/>
    <mergeCell ref="L16:L18"/>
    <mergeCell ref="B14:B18"/>
    <mergeCell ref="C14:C18"/>
    <mergeCell ref="K15:K18"/>
    <mergeCell ref="A10:O10"/>
    <mergeCell ref="A13:N13"/>
    <mergeCell ref="D14:M14"/>
    <mergeCell ref="A14:A18"/>
    <mergeCell ref="L15:M15"/>
    <mergeCell ref="A57:M57"/>
    <mergeCell ref="D15:D18"/>
    <mergeCell ref="E15:E18"/>
    <mergeCell ref="F15:G17"/>
    <mergeCell ref="A65:M65"/>
    <mergeCell ref="D67:D71"/>
    <mergeCell ref="A58:M58"/>
    <mergeCell ref="A59:M59"/>
    <mergeCell ref="A60:M60"/>
    <mergeCell ref="A61:M61"/>
    <mergeCell ref="A63:M63"/>
    <mergeCell ref="A62:M62"/>
    <mergeCell ref="A56:M56"/>
    <mergeCell ref="J52:K52"/>
    <mergeCell ref="I15:J17"/>
    <mergeCell ref="A64:M64"/>
    <mergeCell ref="M16:M18"/>
    <mergeCell ref="F53:H53"/>
    <mergeCell ref="J53:K53"/>
    <mergeCell ref="H15:H18"/>
  </mergeCells>
  <printOptions/>
  <pageMargins left="0" right="0" top="0" bottom="0" header="0" footer="0"/>
  <pageSetup fitToHeight="0" horizontalDpi="600" verticalDpi="600" orientation="landscape" paperSize="9" scale="63" r:id="rId1"/>
  <colBreaks count="1" manualBreakCount="1">
    <brk id="15" max="52" man="1"/>
  </colBreaks>
</worksheet>
</file>

<file path=xl/worksheets/sheet3.xml><?xml version="1.0" encoding="utf-8"?>
<worksheet xmlns="http://schemas.openxmlformats.org/spreadsheetml/2006/main" xmlns:r="http://schemas.openxmlformats.org/officeDocument/2006/relationships">
  <sheetPr>
    <pageSetUpPr fitToPage="1"/>
  </sheetPr>
  <dimension ref="A1:S43"/>
  <sheetViews>
    <sheetView tabSelected="1" view="pageBreakPreview" zoomScale="91" zoomScaleSheetLayoutView="91" workbookViewId="0" topLeftCell="A1">
      <selection activeCell="A30" sqref="A30:M30"/>
    </sheetView>
  </sheetViews>
  <sheetFormatPr defaultColWidth="9.140625" defaultRowHeight="12.75"/>
  <cols>
    <col min="1" max="1" width="5.7109375" style="95" customWidth="1"/>
    <col min="2" max="2" width="11.8515625" style="3" customWidth="1"/>
    <col min="3" max="3" width="12.28125" style="3" customWidth="1"/>
    <col min="4" max="4" width="39.8515625" style="3" customWidth="1"/>
    <col min="5" max="5" width="26.140625" style="3" customWidth="1"/>
    <col min="6" max="6" width="6.421875" style="3" customWidth="1"/>
    <col min="7" max="7" width="12.00390625" style="3" customWidth="1"/>
    <col min="8" max="8" width="11.00390625" style="3" customWidth="1"/>
    <col min="9" max="9" width="13.00390625" style="3" customWidth="1"/>
    <col min="10" max="10" width="21.140625" style="3" customWidth="1"/>
    <col min="11" max="11" width="20.140625" style="3" customWidth="1"/>
    <col min="12" max="12" width="11.140625" style="3" customWidth="1"/>
    <col min="13" max="13" width="9.8515625" style="3" customWidth="1"/>
    <col min="14" max="14" width="18.8515625" style="3" customWidth="1"/>
    <col min="15" max="15" width="10.7109375" style="3" customWidth="1"/>
    <col min="16" max="16" width="14.28125" style="3" customWidth="1"/>
    <col min="17" max="17" width="15.28125" style="3" customWidth="1"/>
    <col min="18" max="19" width="8.57421875" style="3" customWidth="1"/>
    <col min="20" max="26" width="8.57421875" style="0" customWidth="1"/>
  </cols>
  <sheetData>
    <row r="1" spans="11:16" ht="15" customHeight="1">
      <c r="K1" s="210" t="s">
        <v>72</v>
      </c>
      <c r="L1" s="210"/>
      <c r="M1" s="210"/>
      <c r="N1" s="210"/>
      <c r="O1" s="210"/>
      <c r="P1" s="210"/>
    </row>
    <row r="2" spans="1:15" ht="15.75">
      <c r="A2" s="211" t="s">
        <v>113</v>
      </c>
      <c r="B2" s="211"/>
      <c r="C2" s="211"/>
      <c r="D2" s="211"/>
      <c r="E2" s="211"/>
      <c r="F2" s="211"/>
      <c r="G2" s="211"/>
      <c r="H2" s="211"/>
      <c r="I2" s="211"/>
      <c r="J2" s="211"/>
      <c r="K2" s="211"/>
      <c r="L2" s="211"/>
      <c r="M2" s="211"/>
      <c r="N2" s="211"/>
      <c r="O2" s="211"/>
    </row>
    <row r="3" spans="1:15" ht="15.75">
      <c r="A3" s="211" t="s">
        <v>299</v>
      </c>
      <c r="B3" s="211"/>
      <c r="C3" s="211"/>
      <c r="D3" s="211"/>
      <c r="E3" s="211"/>
      <c r="F3" s="211"/>
      <c r="G3" s="211"/>
      <c r="H3" s="211"/>
      <c r="I3" s="211"/>
      <c r="J3" s="211"/>
      <c r="K3" s="211"/>
      <c r="L3" s="211"/>
      <c r="M3" s="211"/>
      <c r="N3" s="211"/>
      <c r="O3" s="211"/>
    </row>
    <row r="4" ht="13.5" thickBot="1">
      <c r="A4" s="96" t="s">
        <v>31</v>
      </c>
    </row>
    <row r="5" spans="1:19" s="2" customFormat="1" ht="53.25" customHeight="1" thickBot="1">
      <c r="A5" s="205" t="s">
        <v>0</v>
      </c>
      <c r="B5" s="205"/>
      <c r="C5" s="205"/>
      <c r="D5" s="205"/>
      <c r="E5" s="205"/>
      <c r="F5" s="205"/>
      <c r="G5" s="205"/>
      <c r="H5" s="206"/>
      <c r="I5" s="207" t="s">
        <v>38</v>
      </c>
      <c r="J5" s="208"/>
      <c r="K5" s="208"/>
      <c r="L5" s="208"/>
      <c r="M5" s="208"/>
      <c r="N5" s="208"/>
      <c r="O5" s="208"/>
      <c r="P5" s="209"/>
      <c r="Q5" s="3"/>
      <c r="R5" s="3"/>
      <c r="S5" s="3"/>
    </row>
    <row r="6" spans="1:19" s="2" customFormat="1" ht="13.5" thickBot="1">
      <c r="A6" s="205" t="s">
        <v>1</v>
      </c>
      <c r="B6" s="205"/>
      <c r="C6" s="205"/>
      <c r="D6" s="205"/>
      <c r="E6" s="205"/>
      <c r="F6" s="205"/>
      <c r="G6" s="205"/>
      <c r="H6" s="205"/>
      <c r="I6" s="212" t="s">
        <v>2</v>
      </c>
      <c r="J6" s="213"/>
      <c r="K6" s="213"/>
      <c r="L6" s="213"/>
      <c r="M6" s="213"/>
      <c r="N6" s="213"/>
      <c r="O6" s="213"/>
      <c r="P6" s="214"/>
      <c r="Q6" s="3"/>
      <c r="R6" s="3"/>
      <c r="S6" s="3"/>
    </row>
    <row r="7" spans="1:19" s="2" customFormat="1" ht="13.5" thickBot="1">
      <c r="A7" s="205" t="s">
        <v>3</v>
      </c>
      <c r="B7" s="205"/>
      <c r="C7" s="205"/>
      <c r="D7" s="205"/>
      <c r="E7" s="205"/>
      <c r="F7" s="205"/>
      <c r="G7" s="205"/>
      <c r="H7" s="206"/>
      <c r="I7" s="207" t="s">
        <v>4</v>
      </c>
      <c r="J7" s="208"/>
      <c r="K7" s="208"/>
      <c r="L7" s="208"/>
      <c r="M7" s="208"/>
      <c r="N7" s="208"/>
      <c r="O7" s="208"/>
      <c r="P7" s="209"/>
      <c r="Q7" s="3"/>
      <c r="R7" s="3"/>
      <c r="S7" s="3"/>
    </row>
    <row r="8" spans="1:19" s="2" customFormat="1" ht="13.5" thickBot="1">
      <c r="A8" s="205" t="s">
        <v>5</v>
      </c>
      <c r="B8" s="205"/>
      <c r="C8" s="205"/>
      <c r="D8" s="205"/>
      <c r="E8" s="205"/>
      <c r="F8" s="205"/>
      <c r="G8" s="205"/>
      <c r="H8" s="205"/>
      <c r="I8" s="215" t="s">
        <v>50</v>
      </c>
      <c r="J8" s="213"/>
      <c r="K8" s="213"/>
      <c r="L8" s="213"/>
      <c r="M8" s="213"/>
      <c r="N8" s="213"/>
      <c r="O8" s="213"/>
      <c r="P8" s="214"/>
      <c r="Q8" s="3"/>
      <c r="R8" s="3"/>
      <c r="S8" s="3"/>
    </row>
    <row r="9" spans="1:19" s="2" customFormat="1" ht="13.5" thickBot="1">
      <c r="A9" s="205" t="s">
        <v>6</v>
      </c>
      <c r="B9" s="205"/>
      <c r="C9" s="205"/>
      <c r="D9" s="205"/>
      <c r="E9" s="205"/>
      <c r="F9" s="205"/>
      <c r="G9" s="205"/>
      <c r="H9" s="206"/>
      <c r="I9" s="207">
        <v>8617028226</v>
      </c>
      <c r="J9" s="208"/>
      <c r="K9" s="208"/>
      <c r="L9" s="208"/>
      <c r="M9" s="208"/>
      <c r="N9" s="208"/>
      <c r="O9" s="208"/>
      <c r="P9" s="209"/>
      <c r="Q9" s="3"/>
      <c r="R9" s="3"/>
      <c r="S9" s="3"/>
    </row>
    <row r="10" spans="1:19" s="2" customFormat="1" ht="13.5" thickBot="1">
      <c r="A10" s="205" t="s">
        <v>7</v>
      </c>
      <c r="B10" s="205"/>
      <c r="C10" s="205"/>
      <c r="D10" s="205"/>
      <c r="E10" s="205"/>
      <c r="F10" s="205"/>
      <c r="G10" s="205"/>
      <c r="H10" s="205"/>
      <c r="I10" s="212">
        <v>861701001</v>
      </c>
      <c r="J10" s="213"/>
      <c r="K10" s="213"/>
      <c r="L10" s="213"/>
      <c r="M10" s="213"/>
      <c r="N10" s="213"/>
      <c r="O10" s="213"/>
      <c r="P10" s="214"/>
      <c r="Q10" s="3"/>
      <c r="R10" s="3"/>
      <c r="S10" s="3"/>
    </row>
    <row r="11" spans="1:19" s="2" customFormat="1" ht="13.5" thickBot="1">
      <c r="A11" s="205" t="s">
        <v>8</v>
      </c>
      <c r="B11" s="205"/>
      <c r="C11" s="205"/>
      <c r="D11" s="205"/>
      <c r="E11" s="205"/>
      <c r="F11" s="205"/>
      <c r="G11" s="205"/>
      <c r="H11" s="206"/>
      <c r="I11" s="207">
        <v>71126923001</v>
      </c>
      <c r="J11" s="208"/>
      <c r="K11" s="208"/>
      <c r="L11" s="208"/>
      <c r="M11" s="208"/>
      <c r="N11" s="208"/>
      <c r="O11" s="208"/>
      <c r="P11" s="209"/>
      <c r="Q11" s="3"/>
      <c r="R11" s="3"/>
      <c r="S11" s="3"/>
    </row>
    <row r="12" spans="1:16" ht="13.5" thickBot="1">
      <c r="A12" s="216"/>
      <c r="B12" s="216"/>
      <c r="C12" s="216"/>
      <c r="D12" s="216"/>
      <c r="E12" s="216"/>
      <c r="F12" s="216"/>
      <c r="G12" s="216"/>
      <c r="H12" s="216"/>
      <c r="I12" s="216"/>
      <c r="J12" s="216"/>
      <c r="K12" s="216"/>
      <c r="L12" s="216"/>
      <c r="M12" s="216"/>
      <c r="N12" s="216"/>
      <c r="O12" s="216"/>
      <c r="P12" s="216"/>
    </row>
    <row r="13" spans="1:19" s="67" customFormat="1" ht="12" thickBot="1">
      <c r="A13" s="217" t="s">
        <v>9</v>
      </c>
      <c r="B13" s="217" t="s">
        <v>10</v>
      </c>
      <c r="C13" s="217" t="s">
        <v>11</v>
      </c>
      <c r="D13" s="217" t="s">
        <v>12</v>
      </c>
      <c r="E13" s="217"/>
      <c r="F13" s="217"/>
      <c r="G13" s="217"/>
      <c r="H13" s="217"/>
      <c r="I13" s="217"/>
      <c r="J13" s="217"/>
      <c r="K13" s="217"/>
      <c r="L13" s="217"/>
      <c r="M13" s="217"/>
      <c r="N13" s="217" t="s">
        <v>13</v>
      </c>
      <c r="O13" s="222" t="s">
        <v>14</v>
      </c>
      <c r="P13" s="224" t="s">
        <v>29</v>
      </c>
      <c r="Q13" s="4"/>
      <c r="R13" s="4"/>
      <c r="S13" s="4"/>
    </row>
    <row r="14" spans="1:19" s="67" customFormat="1" ht="27.75" customHeight="1" thickBot="1">
      <c r="A14" s="217"/>
      <c r="B14" s="217"/>
      <c r="C14" s="217"/>
      <c r="D14" s="217" t="s">
        <v>15</v>
      </c>
      <c r="E14" s="217" t="s">
        <v>16</v>
      </c>
      <c r="F14" s="217" t="s">
        <v>17</v>
      </c>
      <c r="G14" s="217"/>
      <c r="H14" s="217" t="s">
        <v>18</v>
      </c>
      <c r="I14" s="217" t="s">
        <v>19</v>
      </c>
      <c r="J14" s="217"/>
      <c r="K14" s="217" t="s">
        <v>20</v>
      </c>
      <c r="L14" s="217" t="s">
        <v>21</v>
      </c>
      <c r="M14" s="217"/>
      <c r="N14" s="217"/>
      <c r="O14" s="222"/>
      <c r="P14" s="225"/>
      <c r="Q14" s="4"/>
      <c r="R14" s="4"/>
      <c r="S14" s="4"/>
    </row>
    <row r="15" spans="1:19" s="67" customFormat="1" ht="12" thickBot="1">
      <c r="A15" s="217"/>
      <c r="B15" s="217"/>
      <c r="C15" s="217"/>
      <c r="D15" s="217"/>
      <c r="E15" s="217"/>
      <c r="F15" s="217"/>
      <c r="G15" s="217"/>
      <c r="H15" s="217"/>
      <c r="I15" s="217"/>
      <c r="J15" s="217"/>
      <c r="K15" s="217"/>
      <c r="L15" s="217" t="s">
        <v>22</v>
      </c>
      <c r="M15" s="217" t="s">
        <v>23</v>
      </c>
      <c r="N15" s="217"/>
      <c r="O15" s="222"/>
      <c r="P15" s="225"/>
      <c r="Q15" s="4"/>
      <c r="R15" s="4"/>
      <c r="S15" s="4"/>
    </row>
    <row r="16" spans="1:19" s="67" customFormat="1" ht="12" thickBot="1">
      <c r="A16" s="217"/>
      <c r="B16" s="217"/>
      <c r="C16" s="217"/>
      <c r="D16" s="217"/>
      <c r="E16" s="217"/>
      <c r="F16" s="217"/>
      <c r="G16" s="217"/>
      <c r="H16" s="217"/>
      <c r="I16" s="217"/>
      <c r="J16" s="217"/>
      <c r="K16" s="217"/>
      <c r="L16" s="217"/>
      <c r="M16" s="217"/>
      <c r="N16" s="217"/>
      <c r="O16" s="222"/>
      <c r="P16" s="225"/>
      <c r="Q16" s="4"/>
      <c r="R16" s="4"/>
      <c r="S16" s="4"/>
    </row>
    <row r="17" spans="1:19" s="67" customFormat="1" ht="54.75" customHeight="1" thickBot="1">
      <c r="A17" s="218"/>
      <c r="B17" s="218"/>
      <c r="C17" s="218"/>
      <c r="D17" s="218"/>
      <c r="E17" s="218"/>
      <c r="F17" s="5" t="s">
        <v>24</v>
      </c>
      <c r="G17" s="5" t="s">
        <v>25</v>
      </c>
      <c r="H17" s="218"/>
      <c r="I17" s="5" t="s">
        <v>26</v>
      </c>
      <c r="J17" s="5" t="s">
        <v>25</v>
      </c>
      <c r="K17" s="218"/>
      <c r="L17" s="218"/>
      <c r="M17" s="218"/>
      <c r="N17" s="218"/>
      <c r="O17" s="223"/>
      <c r="P17" s="225"/>
      <c r="Q17" s="4"/>
      <c r="R17" s="4"/>
      <c r="S17" s="4"/>
    </row>
    <row r="18" spans="1:19" s="67" customFormat="1" ht="11.25">
      <c r="A18" s="10">
        <v>1</v>
      </c>
      <c r="B18" s="11">
        <v>2</v>
      </c>
      <c r="C18" s="11">
        <v>3</v>
      </c>
      <c r="D18" s="11">
        <v>4</v>
      </c>
      <c r="E18" s="11">
        <v>5</v>
      </c>
      <c r="F18" s="11">
        <v>6</v>
      </c>
      <c r="G18" s="11">
        <v>7</v>
      </c>
      <c r="H18" s="11">
        <v>8</v>
      </c>
      <c r="I18" s="11">
        <v>9</v>
      </c>
      <c r="J18" s="11">
        <v>10</v>
      </c>
      <c r="K18" s="11">
        <v>11</v>
      </c>
      <c r="L18" s="11">
        <v>12</v>
      </c>
      <c r="M18" s="11">
        <v>13</v>
      </c>
      <c r="N18" s="11">
        <v>14</v>
      </c>
      <c r="O18" s="12">
        <v>15</v>
      </c>
      <c r="P18" s="68">
        <v>16</v>
      </c>
      <c r="Q18" s="4"/>
      <c r="R18" s="4"/>
      <c r="S18" s="4"/>
    </row>
    <row r="19" spans="1:19" s="69" customFormat="1" ht="26.25" customHeight="1" hidden="1">
      <c r="A19" s="19"/>
      <c r="B19" s="13"/>
      <c r="C19" s="13"/>
      <c r="D19" s="13"/>
      <c r="E19" s="14"/>
      <c r="F19" s="15"/>
      <c r="G19" s="15"/>
      <c r="H19" s="15"/>
      <c r="I19" s="15"/>
      <c r="J19" s="15"/>
      <c r="K19" s="20"/>
      <c r="L19" s="15"/>
      <c r="M19" s="21"/>
      <c r="N19" s="14"/>
      <c r="O19" s="15"/>
      <c r="P19" s="22"/>
      <c r="Q19" s="7"/>
      <c r="R19" s="7"/>
      <c r="S19" s="7"/>
    </row>
    <row r="20" spans="1:19" s="67" customFormat="1" ht="10.5" customHeight="1">
      <c r="A20" s="219"/>
      <c r="B20" s="220"/>
      <c r="C20" s="220"/>
      <c r="D20" s="220"/>
      <c r="E20" s="220"/>
      <c r="F20" s="220"/>
      <c r="G20" s="220"/>
      <c r="H20" s="220"/>
      <c r="I20" s="220"/>
      <c r="J20" s="220"/>
      <c r="K20" s="220"/>
      <c r="L20" s="220"/>
      <c r="M20" s="220"/>
      <c r="N20" s="220"/>
      <c r="O20" s="220"/>
      <c r="P20" s="221"/>
      <c r="Q20" s="70"/>
      <c r="R20" s="4"/>
      <c r="S20" s="4"/>
    </row>
    <row r="21" spans="1:19" s="67" customFormat="1" ht="39" customHeight="1">
      <c r="A21" s="9">
        <v>1</v>
      </c>
      <c r="B21" s="59" t="s">
        <v>188</v>
      </c>
      <c r="C21" s="59" t="s">
        <v>189</v>
      </c>
      <c r="D21" s="72" t="s">
        <v>298</v>
      </c>
      <c r="E21" s="59"/>
      <c r="F21" s="59">
        <v>362</v>
      </c>
      <c r="G21" s="59" t="s">
        <v>85</v>
      </c>
      <c r="H21" s="59" t="s">
        <v>70</v>
      </c>
      <c r="I21" s="59">
        <v>71126000010</v>
      </c>
      <c r="J21" s="59" t="s">
        <v>28</v>
      </c>
      <c r="K21" s="59" t="s">
        <v>297</v>
      </c>
      <c r="L21" s="59" t="s">
        <v>86</v>
      </c>
      <c r="M21" s="59" t="s">
        <v>132</v>
      </c>
      <c r="N21" s="59" t="s">
        <v>193</v>
      </c>
      <c r="O21" s="59" t="s">
        <v>194</v>
      </c>
      <c r="P21" s="59"/>
      <c r="Q21" s="70"/>
      <c r="R21" s="4"/>
      <c r="S21" s="4"/>
    </row>
    <row r="22" spans="1:19" s="67" customFormat="1" ht="33" customHeight="1">
      <c r="A22" s="9">
        <v>2</v>
      </c>
      <c r="B22" s="59"/>
      <c r="C22" s="59"/>
      <c r="D22" s="72"/>
      <c r="E22" s="59"/>
      <c r="F22" s="59"/>
      <c r="G22" s="59"/>
      <c r="H22" s="59"/>
      <c r="I22" s="59"/>
      <c r="J22" s="59"/>
      <c r="K22" s="59"/>
      <c r="L22" s="59"/>
      <c r="M22" s="59"/>
      <c r="N22" s="59"/>
      <c r="O22" s="59"/>
      <c r="P22" s="59"/>
      <c r="Q22" s="70"/>
      <c r="R22" s="4"/>
      <c r="S22" s="4"/>
    </row>
    <row r="23" spans="1:19" s="67" customFormat="1" ht="54" customHeight="1">
      <c r="A23" s="9">
        <v>3</v>
      </c>
      <c r="B23" s="59"/>
      <c r="C23" s="59"/>
      <c r="D23" s="72"/>
      <c r="E23" s="59"/>
      <c r="F23" s="59"/>
      <c r="G23" s="59"/>
      <c r="H23" s="59"/>
      <c r="I23" s="59"/>
      <c r="J23" s="59"/>
      <c r="K23" s="59"/>
      <c r="L23" s="59"/>
      <c r="M23" s="59"/>
      <c r="N23" s="59"/>
      <c r="O23" s="59"/>
      <c r="P23" s="99"/>
      <c r="Q23" s="70"/>
      <c r="R23" s="4"/>
      <c r="S23" s="4"/>
    </row>
    <row r="24" spans="1:19" s="67" customFormat="1" ht="33" customHeight="1">
      <c r="A24" s="9">
        <v>4</v>
      </c>
      <c r="B24" s="59"/>
      <c r="C24" s="59"/>
      <c r="D24" s="59"/>
      <c r="E24" s="59"/>
      <c r="F24" s="59"/>
      <c r="G24" s="59"/>
      <c r="H24" s="59"/>
      <c r="I24" s="59"/>
      <c r="J24" s="59"/>
      <c r="K24" s="62"/>
      <c r="L24" s="59"/>
      <c r="M24" s="86"/>
      <c r="N24" s="59"/>
      <c r="O24" s="59"/>
      <c r="P24" s="59"/>
      <c r="Q24" s="70"/>
      <c r="R24" s="4"/>
      <c r="S24" s="4"/>
    </row>
    <row r="25" spans="1:19" s="67" customFormat="1" ht="33" customHeight="1">
      <c r="A25" s="9">
        <v>5</v>
      </c>
      <c r="B25" s="59"/>
      <c r="C25" s="59"/>
      <c r="D25" s="59"/>
      <c r="E25" s="59"/>
      <c r="F25" s="59"/>
      <c r="G25" s="59"/>
      <c r="H25" s="59"/>
      <c r="I25" s="59"/>
      <c r="J25" s="59"/>
      <c r="K25" s="62"/>
      <c r="L25" s="59"/>
      <c r="M25" s="86"/>
      <c r="N25" s="59"/>
      <c r="O25" s="59"/>
      <c r="P25" s="59"/>
      <c r="Q25" s="70"/>
      <c r="R25" s="4"/>
      <c r="S25" s="4"/>
    </row>
    <row r="26" spans="1:17" s="7" customFormat="1" ht="15">
      <c r="A26" s="228" t="s">
        <v>83</v>
      </c>
      <c r="B26" s="228"/>
      <c r="C26" s="228"/>
      <c r="D26" s="228"/>
      <c r="E26" s="228"/>
      <c r="F26" s="8"/>
      <c r="G26" s="227" t="s">
        <v>33</v>
      </c>
      <c r="H26" s="227"/>
      <c r="J26" s="227" t="s">
        <v>34</v>
      </c>
      <c r="K26" s="227"/>
      <c r="Q26" s="18"/>
    </row>
    <row r="27" spans="1:14" s="7" customFormat="1" ht="12.75">
      <c r="A27" s="198" t="s">
        <v>122</v>
      </c>
      <c r="B27" s="198"/>
      <c r="C27" s="198"/>
      <c r="D27" s="198"/>
      <c r="E27" s="198"/>
      <c r="F27" s="193" t="s">
        <v>51</v>
      </c>
      <c r="G27" s="193"/>
      <c r="H27" s="193"/>
      <c r="J27" s="193" t="s">
        <v>37</v>
      </c>
      <c r="K27" s="226"/>
      <c r="N27" s="7" t="s">
        <v>30</v>
      </c>
    </row>
    <row r="28" spans="1:16" s="25" customFormat="1" ht="24.75" customHeight="1">
      <c r="A28" s="97"/>
      <c r="B28" s="7"/>
      <c r="C28" s="7"/>
      <c r="D28" s="7"/>
      <c r="E28" s="7"/>
      <c r="F28" s="7"/>
      <c r="G28" s="7"/>
      <c r="H28" s="7"/>
      <c r="I28" s="7"/>
      <c r="J28" s="7"/>
      <c r="K28" s="7"/>
      <c r="L28" s="7"/>
      <c r="M28" s="7"/>
      <c r="N28" s="7"/>
      <c r="O28" s="7"/>
      <c r="P28" s="64"/>
    </row>
    <row r="29" spans="1:16" s="81" customFormat="1" ht="24.75" customHeight="1">
      <c r="A29" s="191" t="s">
        <v>99</v>
      </c>
      <c r="B29" s="191"/>
      <c r="C29" s="191"/>
      <c r="D29" s="191"/>
      <c r="E29" s="191"/>
      <c r="F29" s="191"/>
      <c r="G29" s="191"/>
      <c r="H29" s="191"/>
      <c r="I29" s="191"/>
      <c r="J29" s="191"/>
      <c r="K29" s="191"/>
      <c r="L29" s="191"/>
      <c r="M29" s="191"/>
      <c r="N29" s="64"/>
      <c r="O29" s="64"/>
      <c r="P29" s="80"/>
    </row>
    <row r="30" spans="1:16" s="81" customFormat="1" ht="24.75" customHeight="1">
      <c r="A30" s="191" t="s">
        <v>123</v>
      </c>
      <c r="B30" s="191"/>
      <c r="C30" s="191"/>
      <c r="D30" s="191"/>
      <c r="E30" s="191"/>
      <c r="F30" s="191"/>
      <c r="G30" s="191"/>
      <c r="H30" s="191"/>
      <c r="I30" s="191"/>
      <c r="J30" s="191"/>
      <c r="K30" s="191"/>
      <c r="L30" s="191"/>
      <c r="M30" s="191"/>
      <c r="N30" s="64"/>
      <c r="O30" s="64"/>
      <c r="P30" s="80"/>
    </row>
    <row r="31" spans="1:16" s="81" customFormat="1" ht="24.75" customHeight="1">
      <c r="A31" s="191" t="s">
        <v>259</v>
      </c>
      <c r="B31" s="191"/>
      <c r="C31" s="191"/>
      <c r="D31" s="191"/>
      <c r="E31" s="191"/>
      <c r="F31" s="191"/>
      <c r="G31" s="191"/>
      <c r="H31" s="191"/>
      <c r="I31" s="191"/>
      <c r="J31" s="191"/>
      <c r="K31" s="191"/>
      <c r="L31" s="191"/>
      <c r="M31" s="191"/>
      <c r="N31" s="80"/>
      <c r="O31" s="80"/>
      <c r="P31" s="80"/>
    </row>
    <row r="32" spans="1:16" s="83" customFormat="1" ht="24.75" customHeight="1">
      <c r="A32" s="191" t="s">
        <v>260</v>
      </c>
      <c r="B32" s="191"/>
      <c r="C32" s="191"/>
      <c r="D32" s="191"/>
      <c r="E32" s="191"/>
      <c r="F32" s="191"/>
      <c r="G32" s="191"/>
      <c r="H32" s="191"/>
      <c r="I32" s="191"/>
      <c r="J32" s="191"/>
      <c r="K32" s="191"/>
      <c r="L32" s="191"/>
      <c r="M32" s="191"/>
      <c r="N32" s="80"/>
      <c r="O32" s="80"/>
      <c r="P32" s="82"/>
    </row>
    <row r="33" spans="1:16" s="83" customFormat="1" ht="24.75" customHeight="1">
      <c r="A33" s="191" t="s">
        <v>117</v>
      </c>
      <c r="B33" s="191"/>
      <c r="C33" s="191"/>
      <c r="D33" s="191"/>
      <c r="E33" s="191"/>
      <c r="F33" s="191"/>
      <c r="G33" s="191"/>
      <c r="H33" s="191"/>
      <c r="I33" s="191"/>
      <c r="J33" s="191"/>
      <c r="K33" s="191"/>
      <c r="L33" s="191"/>
      <c r="M33" s="191"/>
      <c r="N33" s="82"/>
      <c r="O33" s="82"/>
      <c r="P33" s="82"/>
    </row>
    <row r="34" spans="1:16" s="26" customFormat="1" ht="24.75" customHeight="1">
      <c r="A34" s="191" t="s">
        <v>261</v>
      </c>
      <c r="B34" s="191"/>
      <c r="C34" s="191"/>
      <c r="D34" s="191"/>
      <c r="E34" s="191"/>
      <c r="F34" s="191"/>
      <c r="G34" s="191"/>
      <c r="H34" s="191"/>
      <c r="I34" s="191"/>
      <c r="J34" s="191"/>
      <c r="K34" s="191"/>
      <c r="L34" s="191"/>
      <c r="M34" s="191"/>
      <c r="N34" s="82"/>
      <c r="O34" s="82"/>
      <c r="P34" s="64"/>
    </row>
    <row r="35" spans="1:16" s="26" customFormat="1" ht="24.75" customHeight="1">
      <c r="A35" s="191" t="s">
        <v>262</v>
      </c>
      <c r="B35" s="191"/>
      <c r="C35" s="191"/>
      <c r="D35" s="191"/>
      <c r="E35" s="191"/>
      <c r="F35" s="191"/>
      <c r="G35" s="191"/>
      <c r="H35" s="191"/>
      <c r="I35" s="191"/>
      <c r="J35" s="191"/>
      <c r="K35" s="191"/>
      <c r="L35" s="191"/>
      <c r="M35" s="191"/>
      <c r="N35" s="64"/>
      <c r="O35" s="64"/>
      <c r="P35" s="64"/>
    </row>
    <row r="36" spans="1:16" s="26" customFormat="1" ht="24.75" customHeight="1">
      <c r="A36" s="191" t="s">
        <v>263</v>
      </c>
      <c r="B36" s="191"/>
      <c r="C36" s="191"/>
      <c r="D36" s="191"/>
      <c r="E36" s="191"/>
      <c r="F36" s="191"/>
      <c r="G36" s="191"/>
      <c r="H36" s="191"/>
      <c r="I36" s="191"/>
      <c r="J36" s="191"/>
      <c r="K36" s="191"/>
      <c r="L36" s="191"/>
      <c r="M36" s="191"/>
      <c r="N36" s="64"/>
      <c r="O36" s="64"/>
      <c r="P36" s="64"/>
    </row>
    <row r="37" spans="1:19" s="1" customFormat="1" ht="37.5" customHeight="1">
      <c r="A37" s="191" t="s">
        <v>264</v>
      </c>
      <c r="B37" s="191"/>
      <c r="C37" s="191"/>
      <c r="D37" s="191"/>
      <c r="E37" s="191"/>
      <c r="F37" s="191"/>
      <c r="G37" s="191"/>
      <c r="H37" s="191"/>
      <c r="I37" s="191"/>
      <c r="J37" s="191"/>
      <c r="K37" s="191"/>
      <c r="L37" s="191"/>
      <c r="M37" s="191"/>
      <c r="N37" s="64"/>
      <c r="O37" s="64"/>
      <c r="P37" s="6"/>
      <c r="Q37" s="6"/>
      <c r="R37" s="6"/>
      <c r="S37" s="6"/>
    </row>
    <row r="38" spans="1:19" s="1" customFormat="1" ht="12.75">
      <c r="A38" s="98"/>
      <c r="B38" s="6"/>
      <c r="C38" s="6"/>
      <c r="D38" s="6"/>
      <c r="E38" s="6"/>
      <c r="F38" s="6"/>
      <c r="G38" s="6"/>
      <c r="H38" s="6"/>
      <c r="I38" s="6"/>
      <c r="J38" s="6"/>
      <c r="K38" s="6"/>
      <c r="L38" s="6"/>
      <c r="M38" s="6"/>
      <c r="N38" s="6"/>
      <c r="O38" s="6"/>
      <c r="P38" s="6"/>
      <c r="Q38" s="6"/>
      <c r="R38" s="6"/>
      <c r="S38" s="6"/>
    </row>
    <row r="39" spans="1:15" ht="12.75">
      <c r="A39" s="98"/>
      <c r="B39" s="6"/>
      <c r="C39" s="6"/>
      <c r="D39" s="226"/>
      <c r="E39" s="6"/>
      <c r="F39" s="6"/>
      <c r="G39" s="6"/>
      <c r="H39" s="6"/>
      <c r="I39" s="6"/>
      <c r="J39" s="6"/>
      <c r="K39" s="6"/>
      <c r="L39" s="6"/>
      <c r="M39" s="6"/>
      <c r="N39" s="6"/>
      <c r="O39" s="6"/>
    </row>
    <row r="40" ht="12.75">
      <c r="D40" s="226"/>
    </row>
    <row r="41" ht="12.75">
      <c r="D41" s="226"/>
    </row>
    <row r="42" ht="12.75">
      <c r="D42" s="226"/>
    </row>
    <row r="43" ht="12.75">
      <c r="D43" s="226"/>
    </row>
  </sheetData>
  <sheetProtection formatCells="0" formatColumns="0" formatRows="0" insertColumns="0" insertRows="0" insertHyperlinks="0" deleteColumns="0" deleteRows="0" sort="0" autoFilter="0" pivotTables="0"/>
  <mergeCells count="51">
    <mergeCell ref="J26:K26"/>
    <mergeCell ref="G26:H26"/>
    <mergeCell ref="A26:E26"/>
    <mergeCell ref="A34:M34"/>
    <mergeCell ref="A35:M35"/>
    <mergeCell ref="A36:M36"/>
    <mergeCell ref="A31:M31"/>
    <mergeCell ref="A30:M30"/>
    <mergeCell ref="A27:E27"/>
    <mergeCell ref="D39:D43"/>
    <mergeCell ref="F27:H27"/>
    <mergeCell ref="J27:K27"/>
    <mergeCell ref="A33:M33"/>
    <mergeCell ref="A29:M29"/>
    <mergeCell ref="A37:M37"/>
    <mergeCell ref="A32:M32"/>
    <mergeCell ref="A20:P20"/>
    <mergeCell ref="O13:O17"/>
    <mergeCell ref="P13:P17"/>
    <mergeCell ref="D14:D17"/>
    <mergeCell ref="E14:E17"/>
    <mergeCell ref="F14:G16"/>
    <mergeCell ref="K14:K17"/>
    <mergeCell ref="L14:M14"/>
    <mergeCell ref="L15:L17"/>
    <mergeCell ref="M15:M17"/>
    <mergeCell ref="A11:H11"/>
    <mergeCell ref="I11:P11"/>
    <mergeCell ref="A12:P12"/>
    <mergeCell ref="A13:A17"/>
    <mergeCell ref="B13:B17"/>
    <mergeCell ref="C13:C17"/>
    <mergeCell ref="D13:M13"/>
    <mergeCell ref="N13:N17"/>
    <mergeCell ref="H14:H17"/>
    <mergeCell ref="I14:J16"/>
    <mergeCell ref="A8:H8"/>
    <mergeCell ref="I8:P8"/>
    <mergeCell ref="A9:H9"/>
    <mergeCell ref="I9:P9"/>
    <mergeCell ref="A10:H10"/>
    <mergeCell ref="I10:P10"/>
    <mergeCell ref="A7:H7"/>
    <mergeCell ref="I7:P7"/>
    <mergeCell ref="K1:P1"/>
    <mergeCell ref="A2:O2"/>
    <mergeCell ref="A3:O3"/>
    <mergeCell ref="A5:H5"/>
    <mergeCell ref="I5:P5"/>
    <mergeCell ref="A6:H6"/>
    <mergeCell ref="I6:P6"/>
  </mergeCells>
  <hyperlinks>
    <hyperlink ref="I8" r:id="rId1" display="oz.utvivns@mail.ru"/>
  </hyperlinks>
  <printOptions/>
  <pageMargins left="0" right="0" top="0" bottom="0" header="0" footer="0"/>
  <pageSetup fitToHeight="0" fitToWidth="1" orientation="landscape" paperSize="9" scale="65"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Admin</cp:lastModifiedBy>
  <cp:lastPrinted>2023-12-27T09:59:03Z</cp:lastPrinted>
  <dcterms:created xsi:type="dcterms:W3CDTF">2019-10-15T14:53:04Z</dcterms:created>
  <dcterms:modified xsi:type="dcterms:W3CDTF">2024-01-17T04:44:50Z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