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27795" windowHeight="12075"/>
  </bookViews>
  <sheets>
    <sheet name="ГВС. Т-гор.вода" sheetId="1" r:id="rId1"/>
  </sheets>
  <externalReferences>
    <externalReference r:id="rId2"/>
  </externalReferences>
  <definedNames>
    <definedName name="anscount">1</definedName>
    <definedName name="B_FHD_FLAG_DIFFERENTIATION">'[1]Показатели ФХД'!$H$24:$J$24</definedName>
    <definedName name="B_FHD_FLAG_INDEX_1">'[1]Показатели ФХД'!$H$66:$J$66</definedName>
    <definedName name="B_FHD_FLAG_INDEX_2">'[1]Показатели ФХД'!$H$68:$J$68</definedName>
    <definedName name="BLOCK_NOTE_P_TARIFF_A_HOTVSNA">'ГВС. Т-гор.вода'!$59:$60</definedName>
    <definedName name="BLOCK_NOTE_R_TARIFF_A_HOTVSNA">'ГВС. Т-гор.вода'!$61:$62</definedName>
    <definedName name="BLOCK_TABLE_P_TARIFF_A_HOTVSNA">'ГВС. Т-гор.вода'!$26:$30</definedName>
    <definedName name="BLOCK_TABLE_R_TARIFF_A_HOTVSNA">'ГВС. Т-гор.вода'!$31:$33</definedName>
    <definedName name="code">[1]Инструкция!$B$2</definedName>
    <definedName name="CodeTemplateList">[1]TEHSHEET!$F$46:$F$53</definedName>
    <definedName name="DESCRIPTION_TERRITORY">[1]REESTR_DS!$B$2</definedName>
    <definedName name="DIFFERENTIATION_ID_DIFF">[1]Дифференциация!$O$12:$O$16</definedName>
    <definedName name="DIFFERENTIATION_UNMERGE_AREA">[1]Дифференциация!$Q$12:$Q$16</definedName>
    <definedName name="DIFFERENTIATION_UNMERGE_SYSTEM">[1]Дифференциация!$R$12:$R$16</definedName>
    <definedName name="DIFFERENTIATION_UNMERGE_VD">[1]Дифференциация!$P$12:$P$16</definedName>
    <definedName name="EndDateList">[1]TEHSHEET!$H$46:$H$53</definedName>
    <definedName name="et_HOTVSNA_TARIFF_A_HOTVSNA_CS">'ГВС. Т-гор.вода'!$4:$11</definedName>
    <definedName name="et_HOTVSNA_TARIFF_A_HOTVSNA_DATA_DIFF">'ГВС. Т-гор.вода'!$7:$8</definedName>
    <definedName name="et_HOTVSNA_TARIFF_A_HOTVSNA_FLAG_DIFF">'ГВС. Т-гор.вода'!$5:$10</definedName>
    <definedName name="et_HOTVSNA_TARIFF_A_HOTVSNA_GC">'ГВС. Т-гор.вода'!$6:$9</definedName>
    <definedName name="et_HOTVSNA_TARIFF_A_HOTVSNA_NTAR">'ГВС. Т-гор.вода'!$2:$13</definedName>
    <definedName name="et_HOTVSNA_TARIFF_A_HOTVSNA_PERIOD_COLOR">'ГВС. Т-гор.вода'!$AG$7:$AQ$8</definedName>
    <definedName name="et_HOTVSNA_TARIFF_A_HOTVSNA_PERIOD_NOT_COLOR">'ГВС. Т-гор.вода'!$AG$15:$AQ$16</definedName>
    <definedName name="et_HOTVSNA_TARIFF_A_HOTVSNA_TER">'ГВС. Т-гор.вода'!$3:$12</definedName>
    <definedName name="et_HOTVSNA_TARIFF_A_HOTVSNA_TN">'ГВС. Т-гор.вода'!$7:$8</definedName>
    <definedName name="et_ver_HOTVSNA_TARIFF_A_HOTVSNA">'ГВС. Т-гор.вода'!$V:$AF</definedName>
    <definedName name="f_quart">[1]Титульный!$F$15</definedName>
    <definedName name="f_year">[1]Титульный!$F$14</definedName>
    <definedName name="FHD_NAME_FORM">[1]DATA_FORMS!$C$6</definedName>
    <definedName name="FHD_NOTE_P_1">[1]DATA_NPA!$N$18</definedName>
    <definedName name="FHD_NOTE_P_10">[1]DATA_NPA!$N$27</definedName>
    <definedName name="FHD_NOTE_P_11">[1]DATA_NPA!$N$28</definedName>
    <definedName name="FHD_NOTE_P_12">[1]DATA_NPA!$N$29</definedName>
    <definedName name="FHD_NOTE_P_13">[1]DATA_NPA!$N$30</definedName>
    <definedName name="FHD_NOTE_P_14">[1]DATA_NPA!$N$31</definedName>
    <definedName name="FHD_NOTE_P_15">[1]DATA_NPA!$N$32</definedName>
    <definedName name="FHD_NOTE_P_16">[1]DATA_NPA!$N$33</definedName>
    <definedName name="FHD_NOTE_P_17">[1]DATA_NPA!$N$34</definedName>
    <definedName name="FHD_NOTE_P_18">[1]DATA_NPA!$N$35</definedName>
    <definedName name="FHD_NOTE_P_19">[1]DATA_NPA!$N$36</definedName>
    <definedName name="FHD_NOTE_P_2">[1]DATA_NPA!$N$19</definedName>
    <definedName name="FHD_NOTE_P_20">[1]DATA_NPA!$N$37</definedName>
    <definedName name="FHD_NOTE_P_21">[1]DATA_NPA!$N$38</definedName>
    <definedName name="FHD_NOTE_P_22">[1]DATA_NPA!$N$39</definedName>
    <definedName name="FHD_NOTE_P_23">[1]DATA_NPA!$N$40</definedName>
    <definedName name="FHD_NOTE_P_24">[1]DATA_NPA!$N$41</definedName>
    <definedName name="FHD_NOTE_P_25">[1]DATA_NPA!$N$42</definedName>
    <definedName name="FHD_NOTE_P_26">[1]DATA_NPA!$N$43</definedName>
    <definedName name="FHD_NOTE_P_27">[1]DATA_NPA!$N$44</definedName>
    <definedName name="FHD_NOTE_P_28">[1]DATA_NPA!$N$45</definedName>
    <definedName name="FHD_NOTE_P_29">[1]DATA_NPA!$N$46</definedName>
    <definedName name="FHD_NOTE_P_3">[1]DATA_NPA!$N$20</definedName>
    <definedName name="FHD_NOTE_P_30">[1]DATA_NPA!$N$47</definedName>
    <definedName name="FHD_NOTE_P_31">[1]DATA_NPA!$N$48</definedName>
    <definedName name="FHD_NOTE_P_32">[1]DATA_NPA!$N$49</definedName>
    <definedName name="FHD_NOTE_P_33">[1]DATA_NPA!$N$50</definedName>
    <definedName name="FHD_NOTE_P_34">[1]DATA_NPA!$N$51</definedName>
    <definedName name="FHD_NOTE_P_35">[1]DATA_NPA!$N$52</definedName>
    <definedName name="FHD_NOTE_P_36">[1]DATA_NPA!$N$53</definedName>
    <definedName name="FHD_NOTE_P_37">[1]DATA_NPA!$N$54</definedName>
    <definedName name="FHD_NOTE_P_38">[1]DATA_NPA!$N$55</definedName>
    <definedName name="FHD_NOTE_P_39">[1]DATA_NPA!$N$56</definedName>
    <definedName name="FHD_NOTE_P_4">[1]DATA_NPA!$N$21</definedName>
    <definedName name="FHD_NOTE_P_40">[1]DATA_NPA!$N$57</definedName>
    <definedName name="FHD_NOTE_P_41">[1]DATA_NPA!$N$58</definedName>
    <definedName name="FHD_NOTE_P_42">[1]DATA_NPA!$N$59</definedName>
    <definedName name="FHD_NOTE_P_43">[1]DATA_NPA!$N$60</definedName>
    <definedName name="FHD_NOTE_P_44">[1]DATA_NPA!$N$61</definedName>
    <definedName name="FHD_NOTE_P_45">[1]DATA_NPA!$N$62</definedName>
    <definedName name="FHD_NOTE_P_46">[1]DATA_NPA!$N$63</definedName>
    <definedName name="FHD_NOTE_P_47">[1]DATA_NPA!$N$64</definedName>
    <definedName name="FHD_NOTE_P_48">[1]DATA_NPA!$N$65</definedName>
    <definedName name="FHD_NOTE_P_49">[1]DATA_NPA!$N$66</definedName>
    <definedName name="FHD_NOTE_P_5">[1]DATA_NPA!$N$22</definedName>
    <definedName name="FHD_NOTE_P_50">[1]DATA_NPA!$N$67</definedName>
    <definedName name="FHD_NOTE_P_51">[1]DATA_NPA!$N$68</definedName>
    <definedName name="FHD_NOTE_P_52">[1]DATA_NPA!$N$69</definedName>
    <definedName name="FHD_NOTE_P_53">[1]DATA_NPA!$N$70</definedName>
    <definedName name="FHD_NOTE_P_54">[1]DATA_NPA!$N$71</definedName>
    <definedName name="FHD_NOTE_P_55">[1]DATA_NPA!$N$72</definedName>
    <definedName name="FHD_NOTE_P_56">[1]DATA_NPA!$N$73</definedName>
    <definedName name="FHD_NOTE_P_57">[1]DATA_NPA!$N$74</definedName>
    <definedName name="FHD_NOTE_P_58">[1]DATA_NPA!$N$75</definedName>
    <definedName name="FHD_NOTE_P_59">[1]DATA_NPA!$N$76</definedName>
    <definedName name="FHD_NOTE_P_6">[1]DATA_NPA!$N$23</definedName>
    <definedName name="FHD_NOTE_P_60">[1]DATA_NPA!$N$77</definedName>
    <definedName name="FHD_NOTE_P_61">[1]DATA_NPA!$N$78</definedName>
    <definedName name="FHD_NOTE_P_62">[1]DATA_NPA!$N$79</definedName>
    <definedName name="FHD_NOTE_P_63">[1]DATA_NPA!$N$80</definedName>
    <definedName name="FHD_NOTE_P_64">[1]DATA_NPA!$N$81</definedName>
    <definedName name="FHD_NOTE_P_65">[1]DATA_NPA!$N$82</definedName>
    <definedName name="FHD_NOTE_P_66">[1]DATA_NPA!$N$83</definedName>
    <definedName name="FHD_NOTE_P_67">[1]DATA_NPA!$N$84</definedName>
    <definedName name="FHD_NOTE_P_68">[1]DATA_NPA!$N$85</definedName>
    <definedName name="FHD_NOTE_P_69">[1]DATA_NPA!$N$86</definedName>
    <definedName name="FHD_NOTE_P_7">[1]DATA_NPA!$N$24</definedName>
    <definedName name="FHD_NOTE_P_70">[1]DATA_NPA!$N$87</definedName>
    <definedName name="FHD_NOTE_P_71">[1]DATA_NPA!$N$88</definedName>
    <definedName name="FHD_NOTE_P_72">[1]DATA_NPA!$N$89</definedName>
    <definedName name="FHD_NOTE_P_73">[1]DATA_NPA!$N$90</definedName>
    <definedName name="FHD_NOTE_P_74">[1]DATA_NPA!$N$91</definedName>
    <definedName name="FHD_NOTE_P_75">[1]DATA_NPA!$N$92</definedName>
    <definedName name="FHD_NOTE_P_76">[1]DATA_NPA!$N$93</definedName>
    <definedName name="FHD_NOTE_P_77">[1]DATA_NPA!$N$94</definedName>
    <definedName name="FHD_NOTE_P_78">[1]DATA_NPA!$N$95</definedName>
    <definedName name="FHD_NOTE_P_79">[1]DATA_NPA!$N$96</definedName>
    <definedName name="FHD_NOTE_P_8">[1]DATA_NPA!$N$25</definedName>
    <definedName name="FHD_NOTE_P_80">[1]DATA_NPA!$N$97</definedName>
    <definedName name="FHD_NOTE_P_81">[1]DATA_NPA!$N$98</definedName>
    <definedName name="FHD_NOTE_P_82">[1]DATA_NPA!$N$99</definedName>
    <definedName name="FHD_NOTE_P_83">[1]DATA_NPA!$N$100</definedName>
    <definedName name="FHD_NOTE_P_84">[1]DATA_NPA!$N$101</definedName>
    <definedName name="FHD_NOTE_P_9">[1]DATA_NPA!$N$26</definedName>
    <definedName name="FHD_NUM_P_1">[1]DATA_NPA!$L$18</definedName>
    <definedName name="FHD_NUM_P_10">[1]DATA_NPA!$L$27</definedName>
    <definedName name="FHD_NUM_P_11">[1]DATA_NPA!$L$28</definedName>
    <definedName name="FHD_NUM_P_12">[1]DATA_NPA!$L$29</definedName>
    <definedName name="FHD_NUM_P_13">[1]DATA_NPA!$L$30</definedName>
    <definedName name="FHD_NUM_P_14">[1]DATA_NPA!$L$31</definedName>
    <definedName name="FHD_NUM_P_15">[1]DATA_NPA!$L$32</definedName>
    <definedName name="FHD_NUM_P_16">[1]DATA_NPA!$L$33</definedName>
    <definedName name="FHD_NUM_P_17">[1]DATA_NPA!$L$34</definedName>
    <definedName name="FHD_NUM_P_18">[1]DATA_NPA!$L$35</definedName>
    <definedName name="FHD_NUM_P_19">[1]DATA_NPA!$L$36</definedName>
    <definedName name="FHD_NUM_P_2">[1]DATA_NPA!$L$19</definedName>
    <definedName name="FHD_NUM_P_20">[1]DATA_NPA!$L$37</definedName>
    <definedName name="FHD_NUM_P_21">[1]DATA_NPA!$L$38</definedName>
    <definedName name="FHD_NUM_P_22">[1]DATA_NPA!$L$39</definedName>
    <definedName name="FHD_NUM_P_23">[1]DATA_NPA!$L$40</definedName>
    <definedName name="FHD_NUM_P_24">[1]DATA_NPA!$L$41</definedName>
    <definedName name="FHD_NUM_P_25">[1]DATA_NPA!$L$42</definedName>
    <definedName name="FHD_NUM_P_26">[1]DATA_NPA!$L$43</definedName>
    <definedName name="FHD_NUM_P_27">[1]DATA_NPA!$L$44</definedName>
    <definedName name="FHD_NUM_P_28">[1]DATA_NPA!$L$45</definedName>
    <definedName name="FHD_NUM_P_29">[1]DATA_NPA!$L$46</definedName>
    <definedName name="FHD_NUM_P_3">[1]DATA_NPA!$L$20</definedName>
    <definedName name="FHD_NUM_P_30">[1]DATA_NPA!$L$47</definedName>
    <definedName name="FHD_NUM_P_31">[1]DATA_NPA!$L$48</definedName>
    <definedName name="FHD_NUM_P_32">[1]DATA_NPA!$L$49</definedName>
    <definedName name="FHD_NUM_P_33">[1]DATA_NPA!$L$50</definedName>
    <definedName name="FHD_NUM_P_34">[1]DATA_NPA!$L$51</definedName>
    <definedName name="FHD_NUM_P_35">[1]DATA_NPA!$L$52</definedName>
    <definedName name="FHD_NUM_P_36">[1]DATA_NPA!$L$53</definedName>
    <definedName name="FHD_NUM_P_37">[1]DATA_NPA!$L$54</definedName>
    <definedName name="FHD_NUM_P_38">[1]DATA_NPA!$L$55</definedName>
    <definedName name="FHD_NUM_P_39">[1]DATA_NPA!$L$56</definedName>
    <definedName name="FHD_NUM_P_4">[1]DATA_NPA!$L$21</definedName>
    <definedName name="FHD_NUM_P_40">[1]DATA_NPA!$L$57</definedName>
    <definedName name="FHD_NUM_P_41">[1]DATA_NPA!$L$58</definedName>
    <definedName name="FHD_NUM_P_42">[1]DATA_NPA!$L$59</definedName>
    <definedName name="FHD_NUM_P_43">[1]DATA_NPA!$L$60</definedName>
    <definedName name="FHD_NUM_P_44">[1]DATA_NPA!$L$61</definedName>
    <definedName name="FHD_NUM_P_45">[1]DATA_NPA!$L$62</definedName>
    <definedName name="FHD_NUM_P_46">[1]DATA_NPA!$L$63</definedName>
    <definedName name="FHD_NUM_P_47">[1]DATA_NPA!$L$64</definedName>
    <definedName name="FHD_NUM_P_48">[1]DATA_NPA!$L$65</definedName>
    <definedName name="FHD_NUM_P_49">[1]DATA_NPA!$L$66</definedName>
    <definedName name="FHD_NUM_P_5">[1]DATA_NPA!$L$22</definedName>
    <definedName name="FHD_NUM_P_50">[1]DATA_NPA!$L$67</definedName>
    <definedName name="FHD_NUM_P_51">[1]DATA_NPA!$L$68</definedName>
    <definedName name="FHD_NUM_P_52">[1]DATA_NPA!$L$69</definedName>
    <definedName name="FHD_NUM_P_53">[1]DATA_NPA!$L$70</definedName>
    <definedName name="FHD_NUM_P_54">[1]DATA_NPA!$L$71</definedName>
    <definedName name="FHD_NUM_P_55">[1]DATA_NPA!$L$72</definedName>
    <definedName name="FHD_NUM_P_56">[1]DATA_NPA!$L$73</definedName>
    <definedName name="FHD_NUM_P_57">[1]DATA_NPA!$L$74</definedName>
    <definedName name="FHD_NUM_P_58">[1]DATA_NPA!$L$75</definedName>
    <definedName name="FHD_NUM_P_59">[1]DATA_NPA!$L$76</definedName>
    <definedName name="FHD_NUM_P_6">[1]DATA_NPA!$L$23</definedName>
    <definedName name="FHD_NUM_P_60">[1]DATA_NPA!$L$77</definedName>
    <definedName name="FHD_NUM_P_61">[1]DATA_NPA!$L$78</definedName>
    <definedName name="FHD_NUM_P_62">[1]DATA_NPA!$L$79</definedName>
    <definedName name="FHD_NUM_P_63">[1]DATA_NPA!$L$80</definedName>
    <definedName name="FHD_NUM_P_64">[1]DATA_NPA!$L$81</definedName>
    <definedName name="FHD_NUM_P_65">[1]DATA_NPA!$L$82</definedName>
    <definedName name="FHD_NUM_P_66">[1]DATA_NPA!$L$83</definedName>
    <definedName name="FHD_NUM_P_67">[1]DATA_NPA!$L$84</definedName>
    <definedName name="FHD_NUM_P_68">[1]DATA_NPA!$L$85</definedName>
    <definedName name="FHD_NUM_P_69">[1]DATA_NPA!$L$86</definedName>
    <definedName name="FHD_NUM_P_7">[1]DATA_NPA!$L$24</definedName>
    <definedName name="FHD_NUM_P_70">[1]DATA_NPA!$L$87</definedName>
    <definedName name="FHD_NUM_P_71">[1]DATA_NPA!$L$88</definedName>
    <definedName name="FHD_NUM_P_72">[1]DATA_NPA!$L$89</definedName>
    <definedName name="FHD_NUM_P_73">[1]DATA_NPA!$L$90</definedName>
    <definedName name="FHD_NUM_P_74">[1]DATA_NPA!$L$91</definedName>
    <definedName name="FHD_NUM_P_75">[1]DATA_NPA!$L$92</definedName>
    <definedName name="FHD_NUM_P_76">[1]DATA_NPA!$L$93</definedName>
    <definedName name="FHD_NUM_P_77">[1]DATA_NPA!$L$94</definedName>
    <definedName name="FHD_NUM_P_78">[1]DATA_NPA!$L$95</definedName>
    <definedName name="FHD_NUM_P_79">[1]DATA_NPA!$L$96</definedName>
    <definedName name="FHD_NUM_P_8">[1]DATA_NPA!$L$25</definedName>
    <definedName name="FHD_NUM_P_80">[1]DATA_NPA!$L$97</definedName>
    <definedName name="FHD_NUM_P_81">[1]DATA_NPA!$L$98</definedName>
    <definedName name="FHD_NUM_P_82">[1]DATA_NPA!$L$99</definedName>
    <definedName name="FHD_NUM_P_83">[1]DATA_NPA!$L$100</definedName>
    <definedName name="FHD_NUM_P_84">[1]DATA_NPA!$L$101</definedName>
    <definedName name="FHD_NUM_P_9">[1]DATA_NPA!$L$26</definedName>
    <definedName name="FHD_P_1">[1]DATA_NPA!$M$18</definedName>
    <definedName name="FHD_P_10">[1]DATA_NPA!$M$27</definedName>
    <definedName name="FHD_P_11">[1]DATA_NPA!$M$28</definedName>
    <definedName name="FHD_P_12">[1]DATA_NPA!$M$29</definedName>
    <definedName name="FHD_P_13">[1]DATA_NPA!$M$30</definedName>
    <definedName name="FHD_P_14">[1]DATA_NPA!$M$31</definedName>
    <definedName name="FHD_P_15">[1]DATA_NPA!$M$32</definedName>
    <definedName name="FHD_P_16">[1]DATA_NPA!$M$33</definedName>
    <definedName name="FHD_P_17">[1]DATA_NPA!$M$34</definedName>
    <definedName name="FHD_P_18">[1]DATA_NPA!$M$35</definedName>
    <definedName name="FHD_P_19">[1]DATA_NPA!$M$36</definedName>
    <definedName name="FHD_P_2">[1]DATA_NPA!$M$19</definedName>
    <definedName name="FHD_P_20">[1]DATA_NPA!$M$37</definedName>
    <definedName name="FHD_P_21">[1]DATA_NPA!$M$38</definedName>
    <definedName name="FHD_P_22">[1]DATA_NPA!$M$39</definedName>
    <definedName name="FHD_P_23">[1]DATA_NPA!$M$40</definedName>
    <definedName name="FHD_P_24">[1]DATA_NPA!$M$41</definedName>
    <definedName name="FHD_P_25">[1]DATA_NPA!$M$42</definedName>
    <definedName name="FHD_P_26">[1]DATA_NPA!$M$43</definedName>
    <definedName name="FHD_P_27">[1]DATA_NPA!$M$44</definedName>
    <definedName name="FHD_P_28">[1]DATA_NPA!$M$45</definedName>
    <definedName name="FHD_P_29">[1]DATA_NPA!$M$46</definedName>
    <definedName name="FHD_P_3">[1]DATA_NPA!$M$20</definedName>
    <definedName name="FHD_P_30">[1]DATA_NPA!$M$47</definedName>
    <definedName name="FHD_P_31">[1]DATA_NPA!$M$48</definedName>
    <definedName name="FHD_P_32">[1]DATA_NPA!$M$49</definedName>
    <definedName name="FHD_P_33">[1]DATA_NPA!$M$50</definedName>
    <definedName name="FHD_P_34">[1]DATA_NPA!$M$51</definedName>
    <definedName name="FHD_P_35">[1]DATA_NPA!$M$52</definedName>
    <definedName name="FHD_P_36">[1]DATA_NPA!$M$53</definedName>
    <definedName name="FHD_P_37">[1]DATA_NPA!$M$54</definedName>
    <definedName name="FHD_P_38">[1]DATA_NPA!$M$55</definedName>
    <definedName name="FHD_P_39">[1]DATA_NPA!$M$56</definedName>
    <definedName name="FHD_P_4">[1]DATA_NPA!$M$21</definedName>
    <definedName name="FHD_P_40">[1]DATA_NPA!$M$57</definedName>
    <definedName name="FHD_P_41">[1]DATA_NPA!$M$58</definedName>
    <definedName name="FHD_P_42">[1]DATA_NPA!$M$59</definedName>
    <definedName name="FHD_P_43">[1]DATA_NPA!$M$60</definedName>
    <definedName name="FHD_P_44">[1]DATA_NPA!$M$61</definedName>
    <definedName name="FHD_P_45">[1]DATA_NPA!$M$62</definedName>
    <definedName name="FHD_P_46">[1]DATA_NPA!$M$63</definedName>
    <definedName name="FHD_P_47">[1]DATA_NPA!$M$64</definedName>
    <definedName name="FHD_P_48">[1]DATA_NPA!$M$65</definedName>
    <definedName name="FHD_P_49">[1]DATA_NPA!$M$66</definedName>
    <definedName name="FHD_P_5">[1]DATA_NPA!$M$22</definedName>
    <definedName name="FHD_P_50">[1]DATA_NPA!$M$67</definedName>
    <definedName name="FHD_P_51">[1]DATA_NPA!$M$68</definedName>
    <definedName name="FHD_P_52">[1]DATA_NPA!$M$69</definedName>
    <definedName name="FHD_P_53">[1]DATA_NPA!$M$70</definedName>
    <definedName name="FHD_P_54">[1]DATA_NPA!$M$71</definedName>
    <definedName name="FHD_P_55">[1]DATA_NPA!$M$72</definedName>
    <definedName name="FHD_P_56">[1]DATA_NPA!$M$73</definedName>
    <definedName name="FHD_P_57">[1]DATA_NPA!$M$74</definedName>
    <definedName name="FHD_P_58">[1]DATA_NPA!$M$75</definedName>
    <definedName name="FHD_P_59">[1]DATA_NPA!$M$76</definedName>
    <definedName name="FHD_P_6">[1]DATA_NPA!$M$23</definedName>
    <definedName name="FHD_P_60">[1]DATA_NPA!$M$77</definedName>
    <definedName name="FHD_P_61">[1]DATA_NPA!$M$78</definedName>
    <definedName name="FHD_P_62">[1]DATA_NPA!$M$79</definedName>
    <definedName name="FHD_P_63">[1]DATA_NPA!$M$80</definedName>
    <definedName name="FHD_P_64">[1]DATA_NPA!$M$81</definedName>
    <definedName name="FHD_P_65">[1]DATA_NPA!$M$82</definedName>
    <definedName name="FHD_P_66">[1]DATA_NPA!$M$83</definedName>
    <definedName name="FHD_P_67">[1]DATA_NPA!$M$84</definedName>
    <definedName name="FHD_P_68">[1]DATA_NPA!$M$85</definedName>
    <definedName name="FHD_P_69">[1]DATA_NPA!$M$86</definedName>
    <definedName name="FHD_P_7">[1]DATA_NPA!$M$24</definedName>
    <definedName name="FHD_P_70">[1]DATA_NPA!$M$87</definedName>
    <definedName name="FHD_P_71">[1]DATA_NPA!$M$88</definedName>
    <definedName name="FHD_P_72">[1]DATA_NPA!$M$89</definedName>
    <definedName name="FHD_P_73">[1]DATA_NPA!$M$90</definedName>
    <definedName name="FHD_P_74">[1]DATA_NPA!$M$91</definedName>
    <definedName name="FHD_P_75">[1]DATA_NPA!$M$92</definedName>
    <definedName name="FHD_P_76">[1]DATA_NPA!$M$93</definedName>
    <definedName name="FHD_P_77">[1]DATA_NPA!$M$94</definedName>
    <definedName name="FHD_P_78">[1]DATA_NPA!$M$95</definedName>
    <definedName name="FHD_P_79">[1]DATA_NPA!$M$96</definedName>
    <definedName name="FHD_P_8">[1]DATA_NPA!$M$25</definedName>
    <definedName name="FHD_P_80">[1]DATA_NPA!$M$97</definedName>
    <definedName name="FHD_P_81">[1]DATA_NPA!$M$98</definedName>
    <definedName name="FHD_P_82">[1]DATA_NPA!$M$99</definedName>
    <definedName name="FHD_P_83">[1]DATA_NPA!$M$100</definedName>
    <definedName name="FHD_P_84">[1]DATA_NPA!$M$101</definedName>
    <definedName name="FHD_P_9">[1]DATA_NPA!$M$26</definedName>
    <definedName name="FHD20_NAME_FORM">[1]DATA_FORMS!$C$7</definedName>
    <definedName name="HOTVSNA_PT_VED_ID">[1]TEHSHEET!$BW$19:$BW$21</definedName>
    <definedName name="HOTVSNA_PT_VED_NAME">[1]TEHSHEET!$BX$19:$BX$21</definedName>
    <definedName name="HOTVSNA_TARIFF_A_HOTVSNA_ADD_HL_COLUMN_MARKER">'ГВС. Т-гор.вода'!$T$34</definedName>
    <definedName name="HOTVSNA_TARIFF_A_HOTVSNA_DEL_HL_DATA_DIFF_COLUMN_MARKER">'ГВС. Т-гор.вода'!$R$34</definedName>
    <definedName name="HOTVSNA_TARIFF_A_HOTVSNA_DEL_HL_FLAG_DIFF_COLUMN_MARKER">'ГВС. Т-гор.вода'!$P$34</definedName>
    <definedName name="HOTVSNA_TARIFF_A_HOTVSNA_DEL_HL_GC_COLUMN_MARKER">'ГВС. Т-гор.вода'!$Q$34</definedName>
    <definedName name="HOTVSNA_TARIFF_A_HOTVSNA_DELETE_PERIOD_ROW_MARKER">'ГВС. Т-гор.вода'!$O$35</definedName>
    <definedName name="HOTVSNA_TARIFF_A_HOTVSNA_FLAG_BLOCK_COLUMN_MARKER">'ГВС. Т-гор.вода'!$L$36</definedName>
    <definedName name="HOTVSNA_TARIFF_A_HOTVSNA_FLAG_BLOCK_ROW_MARKER">'ГВС. Т-гор.вода'!$O$20</definedName>
    <definedName name="HOTVSNA_TARIFF_A_HOTVSNA_NUM_CS_COLUMN_MARKER">'ГВС. Т-гор.вода'!$G$36</definedName>
    <definedName name="HOTVSNA_TARIFF_A_HOTVSNA_NUM_DATA_DIFF_COLUMN_MARKER">'ГВС. Т-гор.вода'!$K$36</definedName>
    <definedName name="HOTVSNA_TARIFF_A_HOTVSNA_NUM_FLAG_DIFF_COLUMN_MARKER">'ГВС. Т-гор.вода'!$I$36</definedName>
    <definedName name="HOTVSNA_TARIFF_A_HOTVSNA_NUM_GC_COLUMN_MARKER">'ГВС. Т-гор.вода'!$J$36</definedName>
    <definedName name="HOTVSNA_TARIFF_A_HOTVSNA_NUM_NTAR_COLUMN_MARKER">'ГВС. Т-гор.вода'!$E$36</definedName>
    <definedName name="HOTVSNA_TARIFF_A_HOTVSNA_NUM_TER_COLUMN_MARKER">'ГВС. Т-гор.вода'!$F$36</definedName>
    <definedName name="inn">[1]Титульный!$F$33</definedName>
    <definedName name="IP_MAIN_DIFFERENTIATION_EVENTS_FLAG">[1]ИП!$H$11:$H$13</definedName>
    <definedName name="IP_MAIN_END_DATE">[1]ИП!$O$11:$O$13</definedName>
    <definedName name="IP_MAIN_LIST_IP_ID">[1]ИП!$AD$11:$AD$13</definedName>
    <definedName name="IP_MAIN_LIST_NAME_IP">[1]ИП!$G$11:$G$13</definedName>
    <definedName name="IP_MAIN_START_DATE">[1]ИП!$N$11:$N$13</definedName>
    <definedName name="IP_NAME_FORM">[1]DATA_FORMS!$C$32</definedName>
    <definedName name="kind_of_cons">[1]TEHSHEET!$R$2:$R$6</definedName>
    <definedName name="kind_of_control_method_filter">[1]TEHSHEET!$L$2:$L$5</definedName>
    <definedName name="kind_of_data_type">[1]TEHSHEET!$P$2:$P$3</definedName>
    <definedName name="kind_of_fuels">[1]TEHSHEET!$BB$2:$BB$29</definedName>
    <definedName name="kind_of_heat_transfer">[1]TEHSHEET!$O$2:$O$12</definedName>
    <definedName name="kind_of_NDS">[1]TEHSHEET!$H$2:$H$8</definedName>
    <definedName name="kind_of_org_type">[1]TEHSHEET!$AZ$2:$AZ$5</definedName>
    <definedName name="kind_of_power_te_unit">[1]TEHSHEET!$J$11:$J$12</definedName>
    <definedName name="kind_of_purchase_method">[1]TEHSHEET!$K$11:$K$13</definedName>
    <definedName name="kind_of_scheme_in">[1]TEHSHEET!$Q$2:$Q$5</definedName>
    <definedName name="kind_of_volume_te_unit">[1]TEHSHEET!$J$15:$J$16</definedName>
    <definedName name="KNE_NAME_FORM">[1]DATA_FORMS!$C$8</definedName>
    <definedName name="kpp">[1]Титульный!$F$34</definedName>
    <definedName name="NameTemplatesInListMO">[1]TEHSHEET!$K$45</definedName>
    <definedName name="NameTemplatesInTitle">[1]TEHSHEET!$J$45</definedName>
    <definedName name="NameTemplatesInTitleList">[1]TEHSHEET!$J$46:$J$53</definedName>
    <definedName name="OFFER_METHOD">[1]Предложение!$K$24:$K$80</definedName>
    <definedName name="org">[1]Титульный!$F$31</definedName>
    <definedName name="ORG_INFO_NAME_FORM">[1]DATA_FORMS!$C$4</definedName>
    <definedName name="ORG_INFO_P_NOTE_MAIN">[1]DATA_NPA!$N$3</definedName>
    <definedName name="ORG_VD_NAME_FORM">[1]DATA_FORMS!$C$31</definedName>
    <definedName name="PeriodIsEmptyList">[1]TEHSHEET!$I$46:$I$53</definedName>
    <definedName name="pIns_PT_VTAR_A_HOTVSNA">'ГВС. Т-гор.вода'!$T$58</definedName>
    <definedName name="pIns_ver_HOTVSNA_TARIFF_A_HOTVSNA">'ГВС. Т-гор.вода'!$EM$37</definedName>
    <definedName name="PROCEDURE_TC_NAME_FORM">[1]DATA_FORMS!$C$30</definedName>
    <definedName name="pt_cs_14">'ГВС. Т-гор.вода'!$44:$55</definedName>
    <definedName name="pt_cs_4i">#REF!</definedName>
    <definedName name="pt_cs_4p">#REF!</definedName>
    <definedName name="PT_DIFFERENTIATION_CS">'[1]Перечень тарифов'!$AL$12:$AL$132</definedName>
    <definedName name="PT_DIFFERENTIATION_CS_ID">'[1]Перечень тарифов'!$AF$12:$AF$132</definedName>
    <definedName name="PT_DIFFERENTIATION_IST_TE">'[1]Перечень тарифов'!$AM$12:$AM$132</definedName>
    <definedName name="PT_DIFFERENTIATION_IST_TE_ID">'[1]Перечень тарифов'!$AG$12:$AG$132</definedName>
    <definedName name="PT_DIFFERENTIATION_NTAR">'[1]Перечень тарифов'!$AJ$12:$AJ$132</definedName>
    <definedName name="PT_DIFFERENTIATION_NTAR_ID">'[1]Перечень тарифов'!$AD$12:$AD$132</definedName>
    <definedName name="PT_DIFFERENTIATION_NUM_CS">'[1]Перечень тарифов'!$AP$12:$AP$132</definedName>
    <definedName name="PT_DIFFERENTIATION_NUM_IST_TE">'[1]Перечень тарифов'!$AQ$12:$AQ$132</definedName>
    <definedName name="PT_DIFFERENTIATION_NUM_NTAR">'[1]Перечень тарифов'!$AN$12:$AN$132</definedName>
    <definedName name="PT_DIFFERENTIATION_NUM_TER">'[1]Перечень тарифов'!$AO$12:$AO$132</definedName>
    <definedName name="PT_DIFFERENTIATION_TER">'[1]Перечень тарифов'!$AK$12:$AK$132</definedName>
    <definedName name="PT_DIFFERENTIATION_TER_ID">'[1]Перечень тарифов'!$AE$12:$AE$132</definedName>
    <definedName name="PT_DIFFERENTIATION_VTAR">'[1]Перечень тарифов'!$AH$12:$AH$132</definedName>
    <definedName name="PT_DIFFERENTIATION_VTAR_ID">'[1]Перечень тарифов'!$AC$12:$AC$132</definedName>
    <definedName name="pt_ist_te_4i">#REF!</definedName>
    <definedName name="pt_ist_te_4p">#REF!</definedName>
    <definedName name="pt_ntar_14">'ГВС. Т-гор.вода'!$42:$57</definedName>
    <definedName name="pt_ntar_4i">#REF!</definedName>
    <definedName name="pt_ntar_4p">#REF!</definedName>
    <definedName name="PT_P_FORM_COLDVSNA_4_NAME_FORM">[1]DATA_FORMS!$C$17</definedName>
    <definedName name="PT_P_FORM_COLDVSNA_5_NAME_FORM">[1]DATA_FORMS!$C$18</definedName>
    <definedName name="PT_P_FORM_HEAT_4_NAME_FORM">[1]DATA_FORMS!$C$9</definedName>
    <definedName name="PT_P_FORM_HEAT_5_NAME_FORM">[1]DATA_FORMS!$C$10</definedName>
    <definedName name="PT_P_FORM_HEAT_6_NAME_FORM">[1]DATA_FORMS!$C$11</definedName>
    <definedName name="PT_P_FORM_HEAT_7_NAME_FORM">[1]DATA_FORMS!$C$12</definedName>
    <definedName name="PT_P_FORM_HOTVSNA_4_NAME_FORM">[1]DATA_FORMS!$C$21</definedName>
    <definedName name="PT_P_FORM_HOTVSNA_5_NAME_FORM">[1]DATA_FORMS!$C$22</definedName>
    <definedName name="PT_P_FORM_VOTV_4_NAME_FORM">[1]DATA_FORMS!$C$25</definedName>
    <definedName name="PT_P_FORM_VOTV_5_NAME_FORM">[1]DATA_FORMS!$C$26</definedName>
    <definedName name="PT_R_FORM_COLDVSNA_16_NAME_FORM">[1]DATA_FORMS!$C$19</definedName>
    <definedName name="PT_R_FORM_COLDVSNA_17_NAME_FORM">[1]DATA_FORMS!$C$20</definedName>
    <definedName name="PT_R_FORM_HEAT_21_NAME_FORM">[1]DATA_FORMS!$C$13</definedName>
    <definedName name="PT_R_FORM_HEAT_22_NAME_FORM">[1]DATA_FORMS!$C$14</definedName>
    <definedName name="PT_R_FORM_HEAT_23_NAME_FORM">[1]DATA_FORMS!$C$15</definedName>
    <definedName name="PT_R_FORM_HEAT_24_NAME_FORM">[1]DATA_FORMS!$C$16</definedName>
    <definedName name="PT_R_FORM_HOTVSNA_16_NAME_FORM">[1]DATA_FORMS!$C$23</definedName>
    <definedName name="PT_R_FORM_HOTVSNA_17_NAME_FORM">[1]DATA_FORMS!$C$24</definedName>
    <definedName name="PT_R_FORM_VOTV_16_NAME_FORM">[1]DATA_FORMS!$C$27</definedName>
    <definedName name="PT_R_FORM_VOTV_17_NAME_FORM">[1]DATA_FORMS!$C$28</definedName>
    <definedName name="pt_ter_14">'ГВС. Т-гор.вода'!$43:$56</definedName>
    <definedName name="pt_ter_4i">#REF!</definedName>
    <definedName name="pt_ter_4p">#REF!</definedName>
    <definedName name="PURCH_NAME_FORM">[1]DATA_FORMS!$C$29</definedName>
    <definedName name="QRE_METHOD_LIST">[1]TEHSHEET!$AZ$8:$AZ$10</definedName>
    <definedName name="QUARTER">[1]TEHSHEET!$F$2:$F$5</definedName>
    <definedName name="region_name">[1]Титульный!$F$7</definedName>
    <definedName name="ROIV_INFO_COMMENT">[1]TEHSHEET!$BA$97:$BA$103</definedName>
    <definedName name="ROIV_INFO_LIST">[1]TEHSHEET!$AZ$97:$AZ$103</definedName>
    <definedName name="ROIV_INFO_NAME">'[1]Орган регулирования'!$F$12</definedName>
    <definedName name="StartDateList">[1]TEHSHEET!$G$46:$G$53</definedName>
    <definedName name="TEMPLATE_DATA_POINT_FHD">[1]DATA_NPA!$T$18:$W$146</definedName>
    <definedName name="TEMPLATE_GROUP">[1]TEHSHEET!$E$45</definedName>
    <definedName name="TEMPLATE_NAME_FORM_LIST">[1]DATA_FORMS!$D$3:$H$35</definedName>
    <definedName name="TEMPLATE_NOTE_POINT_FHD">[1]DATA_NPA!$Z$18:$AD$146</definedName>
    <definedName name="TEMPLATE_NUMBER_FORM_LIST">[1]DATA_FORMS!$D$2:$H$2</definedName>
    <definedName name="TEMPLATE_NUMBER_POINT_FHD">[1]DATA_NPA!$O$18:$S$146</definedName>
    <definedName name="TEMPLATE_ORG_DATA_POINT">[1]DATA_NPA!$Z$3:$AD$9</definedName>
    <definedName name="TEMPLATE_SPHERE">[1]TEHSHEET!$E$36</definedName>
    <definedName name="TEMPLATE_SPHERE_LIST">[1]DATA_FORMS!$D$1:$H$1</definedName>
    <definedName name="TEMPLATE_SPHERE_LIST_FOR_NOTE">[1]DATA_NPA!$Z$2:$AD$2</definedName>
    <definedName name="TEMPLATE_SPHERE_RUS">[1]TEHSHEET!$F$36</definedName>
    <definedName name="TEMPLATE_SPHERE_RUS_2">[1]TEHSHEET!$G$36</definedName>
    <definedName name="TERMS_NAME_FORM">[1]DATA_FORMS!$C$5</definedName>
    <definedName name="TERMS_P_1">[1]DATA_NPA!$M$148</definedName>
    <definedName name="TERRITORY_LIST_ID">'[1]Список территорий'!$F$11:$F$15</definedName>
    <definedName name="TERRITORY_MR_LIST">'[1]Список территорий'!$G$11:$G$15</definedName>
    <definedName name="TITLE_DATE_CHANGE_PERIOD">[1]Титульный!$F$19</definedName>
    <definedName name="TITLE_DATE_FIL">[1]Титульный!$F$13</definedName>
    <definedName name="TITLE_DATE_PR">[1]Титульный!$F$21</definedName>
    <definedName name="TITLE_DATE_PR_CHANGE">[1]Титульный!$F$26</definedName>
    <definedName name="TITLE_DIFFERENTIATION_TYPE">[1]Титульный!$F$41</definedName>
    <definedName name="TITLE_FIL_YEAR">[1]Титульный!$F$14</definedName>
    <definedName name="TITLE_IP_DETAILED_METHOD_LIST">[1]TEHSHEET!$AZ$15:$AZ$17</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AME_ROIV">[1]Титульный!#REF!</definedName>
    <definedName name="TITLE_NDS">[1]Титульный!#REF!</definedName>
    <definedName name="TITLE_NUMBER_PR">[1]Титульный!$F$22</definedName>
    <definedName name="TITLE_NUMBER_PR_CHANGE">[1]Титульный!$F$27</definedName>
    <definedName name="TITLE_PERIOD_END">[1]Титульный!$F$12</definedName>
    <definedName name="TITLE_PERIOD_START">[1]Титульный!$F$11</definedName>
    <definedName name="TITLE_STRUCTURE_INFO_ROIV">[1]Титульный!$F$9</definedName>
    <definedName name="TP_NAME_FORM">[1]DATA_FORMS!$C$3</definedName>
    <definedName name="TP_P_A">[1]DATA_NPA!$M$11</definedName>
    <definedName name="TP_P_B">[1]DATA_NPA!$M$12</definedName>
    <definedName name="TP_P_G">[1]DATA_NPA!$M$15</definedName>
    <definedName name="TP_P_NOTE_A">[1]DATA_NPA!$N$11</definedName>
    <definedName name="TP_P_NOTE_B">[1]DATA_NPA!$N$12</definedName>
    <definedName name="TP_P_NOTE_G">[1]DATA_NPA!$N$15</definedName>
    <definedName name="TP_P_NOTE_G_1">[1]DATA_NPA!$N$16</definedName>
    <definedName name="TP_P_NOTE_V">[1]DATA_NPA!$N$13</definedName>
    <definedName name="TP_P_NOTE_V_1">[1]DATA_NPA!$N$14</definedName>
    <definedName name="TP_P_V">[1]DATA_NPA!$M$13</definedName>
    <definedName name="TP_P_V_1">[1]DATA_NPA!$M$14</definedName>
    <definedName name="UNIT_CONNECT_LIST">[1]TEHSHEET!$AZ$106:$AZ$108</definedName>
    <definedName name="version">[1]Инструкция!$B$3</definedName>
    <definedName name="year_list">[1]TEHSHEET!$C$2:$C$6</definedName>
  </definedNames>
  <calcPr calcId="124519"/>
</workbook>
</file>

<file path=xl/calcChain.xml><?xml version="1.0" encoding="utf-8"?>
<calcChain xmlns="http://schemas.openxmlformats.org/spreadsheetml/2006/main">
  <c r="EQ58" i="1"/>
  <c r="EQ57"/>
  <c r="EQ56"/>
  <c r="EQ55"/>
  <c r="EQ54"/>
  <c r="EQ53"/>
  <c r="EQ52"/>
  <c r="EQ51"/>
  <c r="EN51"/>
  <c r="EQ50"/>
  <c r="EQ49"/>
  <c r="EQ48"/>
  <c r="EQ47"/>
  <c r="EN47"/>
  <c r="EQ46"/>
  <c r="EQ45"/>
  <c r="EQ44"/>
  <c r="AG44"/>
  <c r="S44"/>
  <c r="I45" s="1"/>
  <c r="EQ43"/>
  <c r="AG43"/>
  <c r="S43"/>
  <c r="EQ42"/>
  <c r="EN42"/>
  <c r="AG42"/>
  <c r="S42"/>
  <c r="EI41"/>
  <c r="EJ41" s="1"/>
  <c r="EL41" s="1"/>
  <c r="EM41" s="1"/>
  <c r="EN41" s="1"/>
  <c r="DX41"/>
  <c r="DY41" s="1"/>
  <c r="EA41" s="1"/>
  <c r="EB41" s="1"/>
  <c r="DM41"/>
  <c r="DN41" s="1"/>
  <c r="DP41" s="1"/>
  <c r="DQ41" s="1"/>
  <c r="DB41"/>
  <c r="DC41" s="1"/>
  <c r="DE41" s="1"/>
  <c r="DF41" s="1"/>
  <c r="CQ41"/>
  <c r="CR41" s="1"/>
  <c r="CT41" s="1"/>
  <c r="CU41" s="1"/>
  <c r="CF41"/>
  <c r="CG41" s="1"/>
  <c r="CI41" s="1"/>
  <c r="CJ41" s="1"/>
  <c r="BU41"/>
  <c r="BV41" s="1"/>
  <c r="BX41" s="1"/>
  <c r="BY41" s="1"/>
  <c r="BJ41"/>
  <c r="BK41" s="1"/>
  <c r="BM41" s="1"/>
  <c r="BN41" s="1"/>
  <c r="AY41"/>
  <c r="AZ41" s="1"/>
  <c r="BB41" s="1"/>
  <c r="BC41" s="1"/>
  <c r="AM41"/>
  <c r="AN41" s="1"/>
  <c r="AO41" s="1"/>
  <c r="AQ41" s="1"/>
  <c r="AR41" s="1"/>
  <c r="AC41"/>
  <c r="AD41" s="1"/>
  <c r="AF41" s="1"/>
  <c r="AG41" s="1"/>
  <c r="U41"/>
  <c r="V41" s="1"/>
  <c r="EB33"/>
  <c r="DQ33"/>
  <c r="DF33"/>
  <c r="CU33"/>
  <c r="CJ33"/>
  <c r="BY33"/>
  <c r="BN33"/>
  <c r="BC33"/>
  <c r="AR33"/>
  <c r="AG33"/>
  <c r="V33"/>
  <c r="EB32"/>
  <c r="DQ32"/>
  <c r="DF32"/>
  <c r="CU32"/>
  <c r="CJ32"/>
  <c r="BY32"/>
  <c r="BN32"/>
  <c r="BC32"/>
  <c r="AR32"/>
  <c r="AG32"/>
  <c r="V32"/>
  <c r="EB30"/>
  <c r="DQ30"/>
  <c r="DF30"/>
  <c r="CU30"/>
  <c r="CJ30"/>
  <c r="BY30"/>
  <c r="BN30"/>
  <c r="BC30"/>
  <c r="AR30"/>
  <c r="AG30"/>
  <c r="V30"/>
  <c r="EB29"/>
  <c r="DQ29"/>
  <c r="DF29"/>
  <c r="CU29"/>
  <c r="CJ29"/>
  <c r="BY29"/>
  <c r="BN29"/>
  <c r="BC29"/>
  <c r="AR29"/>
  <c r="AG29"/>
  <c r="V29"/>
  <c r="EB28"/>
  <c r="DQ28"/>
  <c r="DF28"/>
  <c r="CU28"/>
  <c r="CJ28"/>
  <c r="BY28"/>
  <c r="BN28"/>
  <c r="BC28"/>
  <c r="AR28"/>
  <c r="AG28"/>
  <c r="V28"/>
  <c r="EB27"/>
  <c r="DQ27"/>
  <c r="DF27"/>
  <c r="CU27"/>
  <c r="CJ27"/>
  <c r="BY27"/>
  <c r="BN27"/>
  <c r="BC27"/>
  <c r="AR27"/>
  <c r="AG27"/>
  <c r="V27"/>
  <c r="S25"/>
  <c r="S24"/>
  <c r="EQ13"/>
  <c r="EQ12"/>
  <c r="EQ11"/>
  <c r="EQ10"/>
  <c r="EQ9"/>
  <c r="EQ8"/>
  <c r="EQ7"/>
  <c r="EN7"/>
  <c r="EQ6"/>
  <c r="EQ5"/>
  <c r="I5"/>
  <c r="S5" s="1"/>
  <c r="EQ4"/>
  <c r="AG4"/>
  <c r="S4"/>
  <c r="EQ3"/>
  <c r="AG3"/>
  <c r="S3"/>
  <c r="EQ2"/>
  <c r="EN2"/>
  <c r="AG2"/>
  <c r="S2"/>
  <c r="EO51"/>
  <c r="EO47"/>
  <c r="EO7"/>
  <c r="J52" l="1"/>
  <c r="J50"/>
  <c r="S45"/>
  <c r="J53"/>
  <c r="J51"/>
  <c r="J46"/>
  <c r="J6"/>
  <c r="S6" l="1"/>
  <c r="K7"/>
  <c r="S7" s="1"/>
  <c r="K47"/>
  <c r="S47" s="1"/>
  <c r="S46"/>
  <c r="S50"/>
  <c r="K51"/>
  <c r="S51" s="1"/>
</calcChain>
</file>

<file path=xl/sharedStrings.xml><?xml version="1.0" encoding="utf-8"?>
<sst xmlns="http://schemas.openxmlformats.org/spreadsheetml/2006/main" count="401" uniqueCount="70">
  <si>
    <t>Наименование тарифа</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</si>
  <si>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</si>
  <si>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</si>
  <si>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Наименование централизованной системы горячего водоснабжения</t>
  </si>
  <si>
    <t>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водоснабжения._x000D_
В случае дифференциации тарифов по централизованным системам горячего водоснабжения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</si>
  <si>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</si>
  <si>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наличии)._x000D_
Дифференциация тарифа осуществляется в соответствии с законодательством в сфере водоснабжения и водоотведения._x000D_
В случае дифференциации тарифов по дополнительным признакам информация по ним указывается в отдельных строках.</t>
  </si>
  <si>
    <t>GROUP_CONSUMER</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</si>
  <si>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</si>
  <si>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по группам потребителей информация по ним указывается в отдельных строках.</t>
  </si>
  <si>
    <t>да</t>
  </si>
  <si>
    <t>Добавить значение признака дифференциации</t>
  </si>
  <si>
    <t>В случае наличия нескольких значений признака дифференциации тарифов информация по ним указывается в отдельных строках._x000D_
В случае дифференциации тарифов по периодам действия тарифа информация по ним указывается в отдельных колонках.</t>
  </si>
  <si>
    <t>Добавить группу потребителей</t>
  </si>
  <si>
    <t>Добавить наименование признака дифференциации</t>
  </si>
  <si>
    <t>Добавить централизованную систему для дифференциации</t>
  </si>
  <si>
    <t>Добавить территорию для дифференциации</t>
  </si>
  <si>
    <t>PERIOD_FROM_FIRST_ROW</t>
  </si>
  <si>
    <t>FLAG_BLOCK_COLUMN</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</si>
  <si>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</si>
  <si>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</si>
  <si>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</si>
  <si>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</si>
  <si>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</si>
  <si>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</si>
  <si>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</si>
  <si>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</si>
  <si>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</si>
  <si>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</si>
  <si>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</si>
  <si>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</si>
  <si>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</si>
  <si>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</si>
  <si>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</si>
  <si>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</si>
  <si>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</si>
  <si>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</si>
  <si>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</si>
  <si>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 руб./куб. м</t>
  </si>
  <si>
    <t>Компонент на холодную воду</t>
  </si>
  <si>
    <t>Компонент на тепловую энергию</t>
  </si>
  <si>
    <t>Срок действия</t>
  </si>
  <si>
    <t>Одноставочный, руб./куб.м</t>
  </si>
  <si>
    <t>Двухставочный тариф</t>
  </si>
  <si>
    <t>Одноставочный, руб./Гкал</t>
  </si>
  <si>
    <t>ID_TER</t>
  </si>
  <si>
    <t>ID_CS</t>
  </si>
  <si>
    <t>ID_IST_TE</t>
  </si>
  <si>
    <t>NUM_NTAR</t>
  </si>
  <si>
    <t>NUM_TER</t>
  </si>
  <si>
    <t>NUM_CS</t>
  </si>
  <si>
    <t>NUM_FLAG_DIFF</t>
  </si>
  <si>
    <t>NUM_GC</t>
  </si>
  <si>
    <t>NUM_DATA_DIFF</t>
  </si>
  <si>
    <t>Ставка за содержание системы, руб./куб. м в час</t>
  </si>
  <si>
    <t>Ставка за объём поданной воды, руб./куб.м</t>
  </si>
  <si>
    <t>Ставка за тепловую энергию, руб./Гкал</t>
  </si>
  <si>
    <t>Ставка за содержание тепловой мощности, руб./Гкал в час в месяц</t>
  </si>
  <si>
    <t>дата начала</t>
  </si>
  <si>
    <t>дата окончания</t>
  </si>
  <si>
    <t>1</t>
  </si>
  <si>
    <t>2</t>
  </si>
  <si>
    <t>pt_ntar_14</t>
  </si>
  <si>
    <t>pt_ter_14</t>
  </si>
  <si>
    <t>pt_cs_14</t>
  </si>
  <si>
    <t>pt_ist_te_14</t>
  </si>
  <si>
    <t>население</t>
  </si>
  <si>
    <t>для прочих потребителей (без учета НДС)</t>
  </si>
  <si>
    <t>для населения (с учетом НДС)</t>
  </si>
  <si>
    <t>Добавить наименование тарифа</t>
  </si>
</sst>
</file>

<file path=xl/styles.xml><?xml version="1.0" encoding="utf-8"?>
<styleSheet xmlns="http://schemas.openxmlformats.org/spreadsheetml/2006/main">
  <numFmts count="5">
    <numFmt numFmtId="164" formatCode="dd\.mm\.yyyy"/>
    <numFmt numFmtId="165" formatCode="_-* #,##0.00[$€-1]_-;\-* #,##0.00[$€-1]_-;_-* &quot;-&quot;??[$€-1]_-"/>
    <numFmt numFmtId="166" formatCode="#,##0.0"/>
    <numFmt numFmtId="167" formatCode="#,##0.000"/>
    <numFmt numFmtId="168" formatCode="#,##0.0000"/>
  </numFmts>
  <fonts count="40">
    <font>
      <sz val="9"/>
      <color rgb="FF000000"/>
      <name val="Tahoma"/>
    </font>
    <font>
      <sz val="9"/>
      <color rgb="FF000000"/>
      <name val="Tahoma"/>
    </font>
    <font>
      <sz val="9"/>
      <color theme="0"/>
      <name val="Tahoma"/>
    </font>
    <font>
      <sz val="9"/>
      <name val="Tahoma"/>
    </font>
    <font>
      <sz val="11"/>
      <name val="Webdings2"/>
    </font>
    <font>
      <sz val="1"/>
      <color theme="0"/>
      <name val="Tahoma"/>
    </font>
    <font>
      <sz val="8"/>
      <name val="Tahoma"/>
    </font>
    <font>
      <sz val="11"/>
      <name val="Wingdings 2"/>
    </font>
    <font>
      <sz val="11"/>
      <color rgb="FFBCBCBC"/>
      <name val="Wingdings 2"/>
    </font>
    <font>
      <b/>
      <sz val="9"/>
      <color rgb="FF000080"/>
      <name val="Tahoma"/>
    </font>
    <font>
      <sz val="9"/>
      <color rgb="FF000080"/>
      <name val="Tahoma"/>
    </font>
    <font>
      <sz val="1"/>
      <color theme="0"/>
      <name val="Webdings2"/>
    </font>
    <font>
      <b/>
      <sz val="1"/>
      <color theme="0"/>
      <name val="Tahoma"/>
    </font>
    <font>
      <sz val="11"/>
      <color theme="0"/>
      <name val="Webdings2"/>
    </font>
    <font>
      <sz val="9"/>
      <color theme="0"/>
      <name val="Webdings2"/>
    </font>
    <font>
      <sz val="10"/>
      <name val="Tahoma"/>
    </font>
    <font>
      <b/>
      <sz val="9"/>
      <name val="Tahoma"/>
    </font>
    <font>
      <sz val="15"/>
      <color rgb="FF000000"/>
      <name val="Tahoma"/>
    </font>
    <font>
      <sz val="1"/>
      <name val="Tahoma"/>
    </font>
    <font>
      <sz val="1"/>
      <name val="Webdings2"/>
    </font>
    <font>
      <sz val="1"/>
      <color rgb="FFBCBCBC"/>
      <name val="Tahoma"/>
    </font>
    <font>
      <sz val="9"/>
      <color rgb="FFBCBCBC"/>
      <name val="Tahoma"/>
    </font>
    <font>
      <sz val="10"/>
      <name val="Helv"/>
    </font>
    <font>
      <sz val="8"/>
      <name val="Arial"/>
    </font>
    <font>
      <sz val="8"/>
      <name val="Palatino"/>
    </font>
    <font>
      <u/>
      <sz val="10"/>
      <color rgb="FF800080"/>
      <name val="Arial Cyr"/>
    </font>
    <font>
      <sz val="12"/>
      <name val="Arial"/>
    </font>
    <font>
      <sz val="8"/>
      <name val="Helv"/>
    </font>
    <font>
      <sz val="11"/>
      <name val="Tahoma"/>
    </font>
    <font>
      <sz val="11"/>
      <color rgb="FF333399"/>
      <name val="Calibri"/>
    </font>
    <font>
      <b/>
      <u/>
      <sz val="11"/>
      <color rgb="FF0000FF"/>
      <name val="Arial"/>
    </font>
    <font>
      <u/>
      <sz val="9"/>
      <color rgb="FF0000FF"/>
      <name val="Tahoma"/>
    </font>
    <font>
      <u/>
      <sz val="9"/>
      <color rgb="FF000080"/>
      <name val="Tahoma"/>
    </font>
    <font>
      <b/>
      <u/>
      <sz val="9"/>
      <color rgb="FF0000FF"/>
      <name val="Tahoma"/>
    </font>
    <font>
      <u/>
      <sz val="9"/>
      <color rgb="FF333399"/>
      <name val="Tahoma"/>
    </font>
    <font>
      <b/>
      <sz val="14"/>
      <name val="Franklin Gothic Medium"/>
    </font>
    <font>
      <sz val="11"/>
      <color theme="1"/>
      <name val="Calibri"/>
      <scheme val="minor"/>
    </font>
    <font>
      <sz val="11"/>
      <color rgb="FF000000"/>
      <name val="Calibri"/>
    </font>
    <font>
      <sz val="10"/>
      <name val="Arial Cyr"/>
    </font>
    <font>
      <sz val="9"/>
      <color rgb="FF00FF00"/>
      <name val="Tahoma"/>
    </font>
  </fonts>
  <fills count="13">
    <fill>
      <patternFill patternType="none"/>
    </fill>
    <fill>
      <patternFill patternType="gray125"/>
    </fill>
    <fill>
      <patternFill patternType="solid">
        <fgColor rgb="FFFFCC99"/>
      </patternFill>
    </fill>
    <fill>
      <patternFill patternType="solid">
        <fgColor rgb="FFFFFFFF"/>
      </patternFill>
    </fill>
    <fill>
      <patternFill patternType="solid">
        <fgColor rgb="FFD7EAD3"/>
      </patternFill>
    </fill>
    <fill>
      <patternFill patternType="solid">
        <fgColor rgb="FFFFFFC0"/>
      </patternFill>
    </fill>
    <fill>
      <patternFill patternType="solid">
        <fgColor rgb="FFB7E4FF"/>
      </patternFill>
    </fill>
    <fill>
      <patternFill patternType="solid">
        <fgColor rgb="FFE3FAFD"/>
      </patternFill>
    </fill>
    <fill>
      <patternFill patternType="lightDown">
        <fgColor rgb="FFC0C0C0"/>
      </patternFill>
    </fill>
    <fill>
      <patternFill patternType="solid">
        <fgColor rgb="FFFFFF99"/>
      </patternFill>
    </fill>
    <fill>
      <patternFill patternType="solid">
        <fgColor rgb="FFC0C0C0"/>
      </patternFill>
    </fill>
    <fill>
      <patternFill patternType="solid">
        <fgColor rgb="FF969696"/>
      </patternFill>
    </fill>
    <fill>
      <patternFill patternType="solid">
        <fgColor rgb="FF00FF00"/>
      </patternFill>
    </fill>
  </fills>
  <borders count="17">
    <border>
      <left/>
      <right/>
      <top/>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right style="thin">
        <color rgb="FFC0C0C0"/>
      </right>
      <top/>
      <bottom style="thin">
        <color rgb="FFC0C0C0"/>
      </bottom>
      <diagonal/>
    </border>
    <border>
      <left/>
      <right/>
      <top style="thin">
        <color rgb="FFC0C0C0"/>
      </top>
      <bottom/>
      <diagonal/>
    </border>
    <border>
      <left/>
      <right/>
      <top/>
      <bottom style="thin">
        <color rgb="FFC0C0C0"/>
      </bottom>
      <diagonal/>
    </border>
    <border>
      <left style="thin">
        <color rgb="FFC0C0C0"/>
      </left>
      <right style="thin">
        <color rgb="FFC0C0C0"/>
      </right>
      <top/>
      <bottom/>
      <diagonal/>
    </border>
    <border>
      <left/>
      <right style="thin">
        <color rgb="FFC0C0C0"/>
      </right>
      <top style="thin">
        <color rgb="FFC0C0C0"/>
      </top>
      <bottom/>
      <diagonal/>
    </border>
    <border>
      <left style="thin">
        <color rgb="FF808080"/>
      </left>
      <right style="thin">
        <color rgb="FF808080"/>
      </right>
      <top style="thin">
        <color rgb="FF808080"/>
      </top>
      <bottom style="thin">
        <color rgb="FF808080"/>
      </bottom>
      <diagonal/>
    </border>
    <border>
      <left style="thick">
        <color rgb="FF808080"/>
      </left>
      <right style="thick">
        <color rgb="FF808080"/>
      </right>
      <top style="thick">
        <color rgb="FF808080"/>
      </top>
      <bottom style="thick">
        <color rgb="FF808080"/>
      </bottom>
      <diagonal/>
    </border>
  </borders>
  <cellStyleXfs count="63">
    <xf numFmtId="49" fontId="0" fillId="0" borderId="0" applyFill="0" applyBorder="0">
      <alignment vertical="top"/>
    </xf>
    <xf numFmtId="0" fontId="22" fillId="0" borderId="0" applyFill="0" applyBorder="0"/>
    <xf numFmtId="165" fontId="22" fillId="0" borderId="0" applyFill="0" applyBorder="0"/>
    <xf numFmtId="0" fontId="22" fillId="0" borderId="0" applyFill="0" applyBorder="0"/>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38" fontId="23" fillId="0" borderId="0" applyFill="0" applyBorder="0">
      <alignment vertical="top"/>
    </xf>
    <xf numFmtId="0" fontId="15" fillId="0" borderId="15" applyFill="0">
      <alignment vertical="top"/>
      <protection locked="0"/>
    </xf>
    <xf numFmtId="166" fontId="3" fillId="9" borderId="0" applyBorder="0">
      <protection locked="0"/>
    </xf>
    <xf numFmtId="0" fontId="24" fillId="0" borderId="0" applyFill="0" applyBorder="0">
      <alignment vertical="center"/>
    </xf>
    <xf numFmtId="167" fontId="3" fillId="9" borderId="0" applyBorder="0">
      <protection locked="0"/>
    </xf>
    <xf numFmtId="168" fontId="3" fillId="9" borderId="0" applyBorder="0">
      <protection locked="0"/>
    </xf>
    <xf numFmtId="0" fontId="25" fillId="0" borderId="0" applyFill="0" applyBorder="0">
      <alignment vertical="top"/>
    </xf>
    <xf numFmtId="0" fontId="15" fillId="10" borderId="15">
      <alignment vertical="top"/>
    </xf>
    <xf numFmtId="0" fontId="26" fillId="0" borderId="0" applyFill="0" applyBorder="0">
      <alignment vertical="top"/>
    </xf>
    <xf numFmtId="0" fontId="27" fillId="0" borderId="0" applyFill="0" applyBorder="0"/>
    <xf numFmtId="0" fontId="24" fillId="0" borderId="0" applyFill="0" applyBorder="0">
      <alignment vertical="center"/>
    </xf>
    <xf numFmtId="0" fontId="24" fillId="0" borderId="0" applyFill="0" applyBorder="0">
      <alignment vertical="center"/>
    </xf>
    <xf numFmtId="0" fontId="28" fillId="11" borderId="16">
      <alignment horizontal="center" vertical="center"/>
    </xf>
    <xf numFmtId="0" fontId="29" fillId="2" borderId="15">
      <alignment vertical="top"/>
    </xf>
    <xf numFmtId="0" fontId="30" fillId="0" borderId="0" applyFill="0" applyBorder="0">
      <alignment vertical="top"/>
    </xf>
    <xf numFmtId="0" fontId="31" fillId="0" borderId="0" applyFill="0" applyBorder="0">
      <alignment vertical="top"/>
    </xf>
    <xf numFmtId="0" fontId="32" fillId="0" borderId="0" applyFill="0" applyBorder="0">
      <alignment vertical="top"/>
    </xf>
    <xf numFmtId="0" fontId="33" fillId="0" borderId="0" applyFill="0" applyBorder="0">
      <alignment vertical="top"/>
    </xf>
    <xf numFmtId="0" fontId="34" fillId="0" borderId="0" applyFill="0" applyBorder="0">
      <alignment vertical="top"/>
    </xf>
    <xf numFmtId="0" fontId="35" fillId="0" borderId="0" applyFill="0" applyBorder="0">
      <alignment horizontal="center" vertical="center" wrapText="1"/>
    </xf>
    <xf numFmtId="0" fontId="16" fillId="0" borderId="0" applyFill="0" applyBorder="0">
      <alignment horizontal="center" vertical="center" wrapText="1"/>
    </xf>
    <xf numFmtId="4" fontId="3" fillId="9" borderId="0" applyBorder="0">
      <alignment horizontal="right"/>
    </xf>
    <xf numFmtId="49" fontId="3" fillId="0" borderId="0" applyFill="0" applyBorder="0">
      <alignment vertical="top"/>
    </xf>
    <xf numFmtId="0" fontId="36" fillId="0" borderId="0" applyFill="0" applyBorder="0"/>
    <xf numFmtId="0" fontId="37" fillId="0" borderId="0" applyFill="0" applyBorder="0"/>
    <xf numFmtId="0" fontId="36" fillId="0" borderId="0" applyFill="0" applyBorder="0"/>
    <xf numFmtId="0" fontId="36" fillId="0" borderId="0" applyFill="0" applyBorder="0"/>
    <xf numFmtId="0" fontId="36" fillId="0" borderId="0" applyFill="0" applyBorder="0"/>
    <xf numFmtId="0" fontId="36" fillId="0" borderId="0" applyFill="0" applyBorder="0"/>
    <xf numFmtId="0" fontId="36" fillId="0" borderId="0" applyFill="0" applyBorder="0"/>
    <xf numFmtId="49" fontId="1" fillId="0" borderId="0" applyFill="0" applyBorder="0">
      <alignment vertical="top"/>
    </xf>
    <xf numFmtId="0" fontId="38" fillId="0" borderId="0" applyFill="0" applyBorder="0"/>
    <xf numFmtId="0" fontId="39" fillId="12" borderId="0" applyBorder="0">
      <alignment vertical="top"/>
    </xf>
    <xf numFmtId="0" fontId="37" fillId="0" borderId="0" applyFill="0" applyBorder="0"/>
    <xf numFmtId="49" fontId="39" fillId="0" borderId="0" applyFill="0" applyBorder="0">
      <alignment vertical="top"/>
    </xf>
    <xf numFmtId="0" fontId="38" fillId="0" borderId="0" applyFill="0" applyBorder="0"/>
    <xf numFmtId="0" fontId="15" fillId="0" borderId="0" applyFill="0" applyBorder="0">
      <alignment wrapText="1"/>
    </xf>
    <xf numFmtId="0" fontId="15" fillId="0" borderId="0" applyFill="0" applyBorder="0">
      <alignment wrapText="1"/>
    </xf>
    <xf numFmtId="0" fontId="15" fillId="0" borderId="0" applyFill="0" applyBorder="0">
      <alignment wrapText="1"/>
    </xf>
    <xf numFmtId="0" fontId="15" fillId="0" borderId="0" applyFill="0" applyBorder="0">
      <alignment wrapText="1"/>
    </xf>
    <xf numFmtId="49" fontId="3" fillId="0" borderId="0" applyFill="0" applyBorder="0">
      <alignment vertical="top"/>
    </xf>
    <xf numFmtId="49" fontId="39" fillId="0" borderId="0" applyFill="0" applyBorder="0">
      <alignment vertical="top"/>
    </xf>
    <xf numFmtId="49" fontId="3" fillId="12" borderId="0" applyBorder="0">
      <alignment vertical="top"/>
    </xf>
    <xf numFmtId="0" fontId="38" fillId="0" borderId="0" applyFill="0" applyBorder="0"/>
    <xf numFmtId="49" fontId="1" fillId="3" borderId="0" applyBorder="0">
      <alignment vertical="top"/>
    </xf>
    <xf numFmtId="49" fontId="39" fillId="0" borderId="0" applyFill="0" applyBorder="0">
      <alignment vertical="top"/>
    </xf>
    <xf numFmtId="49" fontId="39" fillId="0" borderId="0" applyFill="0" applyBorder="0">
      <alignment vertical="top"/>
    </xf>
    <xf numFmtId="0" fontId="36" fillId="0" borderId="0" applyFill="0" applyBorder="0"/>
  </cellStyleXfs>
  <cellXfs count="143">
    <xf numFmtId="49" fontId="0" fillId="0" borderId="0" xfId="0">
      <alignment vertical="top"/>
    </xf>
    <xf numFmtId="0" fontId="2" fillId="0" borderId="0" xfId="0" applyNumberFormat="1" applyFont="1" applyAlignment="1">
      <alignment vertical="center" wrapText="1"/>
    </xf>
    <xf numFmtId="0" fontId="2" fillId="0" borderId="0" xfId="0" applyNumberFormat="1" applyFont="1" applyAlignment="1">
      <alignment horizontal="center" vertical="center" wrapText="1"/>
    </xf>
    <xf numFmtId="49" fontId="2" fillId="0" borderId="0" xfId="0" applyNumberFormat="1" applyFont="1" applyAlignment="1">
      <alignment vertical="center" wrapText="1"/>
    </xf>
    <xf numFmtId="49" fontId="3" fillId="0" borderId="0" xfId="0" applyNumberFormat="1" applyFont="1" applyAlignment="1">
      <alignment vertical="center" wrapText="1"/>
    </xf>
    <xf numFmtId="0" fontId="4" fillId="0" borderId="0" xfId="0" applyNumberFormat="1" applyFont="1" applyAlignment="1">
      <alignment vertical="center" wrapText="1"/>
    </xf>
    <xf numFmtId="0" fontId="3" fillId="0" borderId="0" xfId="0" applyNumberFormat="1" applyFont="1" applyAlignment="1">
      <alignment horizontal="left" vertical="center" wrapText="1"/>
    </xf>
    <xf numFmtId="0" fontId="3" fillId="0" borderId="0" xfId="0" applyNumberFormat="1" applyFont="1" applyAlignment="1">
      <alignment vertical="center" wrapText="1"/>
    </xf>
    <xf numFmtId="0" fontId="5" fillId="0" borderId="0" xfId="0" applyNumberFormat="1" applyFont="1" applyAlignment="1">
      <alignment vertical="center" wrapText="1"/>
    </xf>
    <xf numFmtId="49" fontId="0" fillId="0" borderId="0" xfId="0" applyNumberFormat="1" applyFont="1">
      <alignment vertical="top"/>
    </xf>
    <xf numFmtId="0" fontId="2" fillId="0" borderId="0" xfId="0" applyNumberFormat="1" applyFont="1" applyAlignment="1">
      <alignment horizontal="left" vertical="center" indent="1"/>
    </xf>
    <xf numFmtId="0" fontId="2" fillId="0" borderId="0" xfId="0" applyNumberFormat="1" applyFont="1" applyAlignment="1">
      <alignment horizontal="center" vertical="center"/>
    </xf>
    <xf numFmtId="0" fontId="2" fillId="0" borderId="0" xfId="0" applyNumberFormat="1" applyFont="1" applyAlignment="1">
      <alignment horizontal="left" vertical="center" wrapText="1"/>
    </xf>
    <xf numFmtId="49" fontId="3" fillId="0" borderId="0" xfId="0" applyNumberFormat="1" applyFont="1">
      <alignment vertical="top"/>
    </xf>
    <xf numFmtId="49" fontId="3" fillId="0" borderId="2" xfId="0" applyNumberFormat="1" applyFont="1" applyBorder="1">
      <alignment vertical="top"/>
    </xf>
    <xf numFmtId="0" fontId="3" fillId="3" borderId="1" xfId="0" applyNumberFormat="1" applyFont="1" applyFill="1" applyBorder="1" applyAlignment="1">
      <alignment horizontal="left" vertical="center" wrapText="1"/>
    </xf>
    <xf numFmtId="0" fontId="3" fillId="0" borderId="1" xfId="0" applyNumberFormat="1" applyFont="1" applyBorder="1" applyAlignment="1">
      <alignment vertical="center" wrapText="1"/>
    </xf>
    <xf numFmtId="0" fontId="3" fillId="0" borderId="1" xfId="0" applyNumberFormat="1" applyFont="1" applyBorder="1" applyAlignment="1">
      <alignment horizontal="left" vertical="center" wrapText="1" indent="6"/>
    </xf>
    <xf numFmtId="0" fontId="6" fillId="0" borderId="1" xfId="0" applyNumberFormat="1" applyFont="1" applyBorder="1" applyAlignment="1">
      <alignment vertical="top" wrapText="1"/>
    </xf>
    <xf numFmtId="0" fontId="5" fillId="0" borderId="0" xfId="0" applyNumberFormat="1" applyFont="1" applyAlignment="1">
      <alignment vertical="center"/>
    </xf>
    <xf numFmtId="0" fontId="3" fillId="0" borderId="0" xfId="0" applyNumberFormat="1" applyFont="1" applyAlignment="1">
      <alignment horizontal="center" vertical="center" wrapText="1"/>
    </xf>
    <xf numFmtId="0" fontId="7" fillId="3" borderId="0" xfId="0" applyNumberFormat="1" applyFont="1" applyFill="1" applyAlignment="1">
      <alignment horizontal="center" vertical="center" wrapText="1"/>
    </xf>
    <xf numFmtId="0" fontId="3" fillId="0" borderId="2" xfId="0" applyNumberFormat="1" applyFont="1" applyBorder="1" applyAlignment="1">
      <alignment vertical="center" wrapText="1"/>
    </xf>
    <xf numFmtId="0" fontId="3" fillId="3" borderId="1" xfId="0" applyNumberFormat="1" applyFont="1" applyFill="1" applyBorder="1" applyAlignment="1">
      <alignment horizontal="left" vertical="center" wrapText="1" indent="1"/>
    </xf>
    <xf numFmtId="0" fontId="8" fillId="0" borderId="0" xfId="0" applyNumberFormat="1" applyFont="1" applyAlignment="1">
      <alignment vertical="center" wrapText="1"/>
    </xf>
    <xf numFmtId="0" fontId="3" fillId="3" borderId="1" xfId="0" applyNumberFormat="1" applyFont="1" applyFill="1" applyBorder="1" applyAlignment="1">
      <alignment horizontal="left" vertical="center" wrapText="1" indent="2"/>
    </xf>
    <xf numFmtId="0" fontId="5" fillId="0" borderId="0" xfId="0" applyNumberFormat="1" applyFont="1" applyAlignment="1">
      <alignment horizontal="center" vertical="center" wrapText="1"/>
    </xf>
    <xf numFmtId="0" fontId="5" fillId="0" borderId="2" xfId="0" applyNumberFormat="1" applyFont="1" applyBorder="1" applyAlignment="1">
      <alignment horizontal="center" vertical="center" wrapText="1"/>
    </xf>
    <xf numFmtId="0" fontId="3" fillId="3" borderId="1" xfId="0" applyNumberFormat="1" applyFont="1" applyFill="1" applyBorder="1" applyAlignment="1">
      <alignment horizontal="left" vertical="center" wrapText="1" indent="4"/>
    </xf>
    <xf numFmtId="0" fontId="5" fillId="0" borderId="2" xfId="0" applyNumberFormat="1" applyFont="1" applyBorder="1" applyAlignment="1">
      <alignment vertical="center" wrapText="1"/>
    </xf>
    <xf numFmtId="0" fontId="3" fillId="3" borderId="1" xfId="0" applyNumberFormat="1" applyFont="1" applyFill="1" applyBorder="1" applyAlignment="1">
      <alignment horizontal="left" vertical="center" wrapText="1" indent="5"/>
    </xf>
    <xf numFmtId="0" fontId="6" fillId="0" borderId="6" xfId="0" applyNumberFormat="1" applyFont="1" applyBorder="1" applyAlignment="1">
      <alignment vertical="top" wrapText="1"/>
    </xf>
    <xf numFmtId="49" fontId="3" fillId="5" borderId="1" xfId="0" applyNumberFormat="1" applyFont="1" applyFill="1" applyBorder="1" applyAlignment="1" applyProtection="1">
      <alignment horizontal="left" vertical="center" wrapText="1" indent="6"/>
      <protection locked="0"/>
    </xf>
    <xf numFmtId="4" fontId="3" fillId="5" borderId="1" xfId="0" applyNumberFormat="1" applyFont="1" applyFill="1" applyBorder="1" applyAlignment="1" applyProtection="1">
      <alignment horizontal="right" vertical="center" wrapText="1"/>
      <protection locked="0"/>
    </xf>
    <xf numFmtId="4" fontId="3" fillId="0" borderId="7" xfId="0" applyNumberFormat="1" applyFont="1" applyBorder="1" applyAlignment="1">
      <alignment horizontal="right" vertical="center" wrapText="1"/>
    </xf>
    <xf numFmtId="49" fontId="3" fillId="0" borderId="1" xfId="0" applyNumberFormat="1" applyFont="1" applyBorder="1" applyAlignment="1">
      <alignment horizontal="left" vertical="center" wrapText="1"/>
    </xf>
    <xf numFmtId="4" fontId="3" fillId="0" borderId="1" xfId="0" applyNumberFormat="1" applyFont="1" applyBorder="1" applyAlignment="1">
      <alignment horizontal="right" vertical="center" wrapText="1"/>
    </xf>
    <xf numFmtId="4" fontId="3" fillId="0" borderId="9" xfId="0" applyNumberFormat="1" applyFont="1" applyBorder="1" applyAlignment="1">
      <alignment horizontal="right" vertical="center" wrapText="1"/>
    </xf>
    <xf numFmtId="49" fontId="9" fillId="8" borderId="3" xfId="0" applyNumberFormat="1" applyFont="1" applyFill="1" applyBorder="1" applyAlignment="1">
      <alignment horizontal="left" vertical="center"/>
    </xf>
    <xf numFmtId="49" fontId="10" fillId="8" borderId="4" xfId="0" applyNumberFormat="1" applyFont="1" applyFill="1" applyBorder="1" applyAlignment="1">
      <alignment horizontal="left" vertical="center" indent="5"/>
    </xf>
    <xf numFmtId="49" fontId="3" fillId="8" borderId="4" xfId="0" applyNumberFormat="1" applyFont="1" applyFill="1" applyBorder="1" applyAlignment="1">
      <alignment horizontal="center" vertical="center" wrapText="1"/>
    </xf>
    <xf numFmtId="49" fontId="10" fillId="8" borderId="4" xfId="0" applyNumberFormat="1" applyFont="1" applyFill="1" applyBorder="1" applyAlignment="1">
      <alignment horizontal="left" vertical="center" indent="4"/>
    </xf>
    <xf numFmtId="49" fontId="0" fillId="8" borderId="4" xfId="0" applyNumberFormat="1" applyFont="1" applyFill="1" applyBorder="1" applyAlignment="1">
      <alignment horizontal="center" vertical="center" wrapText="1"/>
    </xf>
    <xf numFmtId="49" fontId="0" fillId="8" borderId="10" xfId="0" applyNumberFormat="1" applyFont="1" applyFill="1" applyBorder="1" applyAlignment="1">
      <alignment horizontal="center" vertical="center" wrapText="1"/>
    </xf>
    <xf numFmtId="49" fontId="4" fillId="0" borderId="0" xfId="0" applyNumberFormat="1" applyFont="1">
      <alignment vertical="top"/>
    </xf>
    <xf numFmtId="49" fontId="10" fillId="8" borderId="4" xfId="0" applyNumberFormat="1" applyFont="1" applyFill="1" applyBorder="1" applyAlignment="1">
      <alignment horizontal="left" vertical="center" indent="3"/>
    </xf>
    <xf numFmtId="49" fontId="0" fillId="8" borderId="5" xfId="0" applyNumberFormat="1" applyFont="1" applyFill="1" applyBorder="1" applyAlignment="1">
      <alignment horizontal="center" vertical="center" wrapText="1"/>
    </xf>
    <xf numFmtId="0" fontId="5" fillId="0" borderId="0" xfId="0" applyNumberFormat="1" applyFont="1" applyAlignment="1">
      <alignment horizontal="left" vertical="center" indent="1"/>
    </xf>
    <xf numFmtId="0"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top"/>
    </xf>
    <xf numFmtId="49" fontId="11" fillId="0" borderId="0" xfId="0" applyNumberFormat="1" applyFont="1">
      <alignment vertical="top"/>
    </xf>
    <xf numFmtId="49" fontId="12" fillId="0" borderId="0" xfId="0" applyNumberFormat="1" applyFont="1" applyAlignment="1">
      <alignment horizontal="left" vertical="center"/>
    </xf>
    <xf numFmtId="49" fontId="5" fillId="0" borderId="0" xfId="0" applyNumberFormat="1" applyFont="1" applyAlignment="1">
      <alignment horizontal="left" vertical="center" indent="1"/>
    </xf>
    <xf numFmtId="49" fontId="5" fillId="0" borderId="0" xfId="0" applyNumberFormat="1" applyFont="1" applyAlignment="1">
      <alignment horizontal="center" vertical="center" wrapText="1"/>
    </xf>
    <xf numFmtId="4" fontId="2" fillId="0" borderId="1" xfId="0" applyNumberFormat="1" applyFont="1" applyBorder="1" applyAlignment="1">
      <alignment horizontal="right" vertical="center" wrapText="1"/>
    </xf>
    <xf numFmtId="49" fontId="2" fillId="0" borderId="1" xfId="0" applyNumberFormat="1" applyFont="1" applyBorder="1" applyAlignment="1">
      <alignment vertical="center" wrapText="1"/>
    </xf>
    <xf numFmtId="0" fontId="13" fillId="0" borderId="0" xfId="0" applyNumberFormat="1" applyFont="1" applyAlignment="1">
      <alignment vertical="center" wrapText="1"/>
    </xf>
    <xf numFmtId="0" fontId="14" fillId="0" borderId="0" xfId="0" applyNumberFormat="1" applyFont="1" applyAlignment="1">
      <alignment vertical="center" wrapText="1"/>
    </xf>
    <xf numFmtId="0" fontId="2" fillId="0" borderId="0" xfId="0" applyNumberFormat="1" applyFont="1" applyAlignment="1">
      <alignment vertical="center"/>
    </xf>
    <xf numFmtId="0" fontId="4" fillId="3" borderId="0" xfId="0" applyNumberFormat="1" applyFont="1" applyFill="1" applyAlignment="1">
      <alignment vertical="center" wrapText="1"/>
    </xf>
    <xf numFmtId="0" fontId="3" fillId="3" borderId="0" xfId="0" applyNumberFormat="1" applyFont="1" applyFill="1" applyAlignment="1">
      <alignment horizontal="left" vertical="center" wrapText="1"/>
    </xf>
    <xf numFmtId="0" fontId="3" fillId="3" borderId="0" xfId="0" applyNumberFormat="1" applyFont="1" applyFill="1" applyAlignment="1">
      <alignment vertical="center" wrapText="1"/>
    </xf>
    <xf numFmtId="0" fontId="15" fillId="0" borderId="0" xfId="0" applyNumberFormat="1" applyFont="1" applyAlignment="1">
      <alignment vertical="center" wrapText="1"/>
    </xf>
    <xf numFmtId="0" fontId="3" fillId="0" borderId="11" xfId="0" applyNumberFormat="1" applyFont="1" applyBorder="1" applyAlignment="1">
      <alignment horizontal="left" vertical="top" wrapText="1" indent="1"/>
    </xf>
    <xf numFmtId="0" fontId="3" fillId="0" borderId="12" xfId="0" applyNumberFormat="1" applyFont="1" applyBorder="1" applyAlignment="1">
      <alignment horizontal="left" vertical="center" wrapText="1" indent="1"/>
    </xf>
    <xf numFmtId="0" fontId="16" fillId="3" borderId="0" xfId="0" applyNumberFormat="1" applyFont="1" applyFill="1" applyAlignment="1">
      <alignment horizontal="center" vertical="center" wrapText="1"/>
    </xf>
    <xf numFmtId="0" fontId="0" fillId="0" borderId="0" xfId="0" applyNumberFormat="1" applyFont="1" applyAlignment="1">
      <alignment vertical="center"/>
    </xf>
    <xf numFmtId="0" fontId="0" fillId="0" borderId="4" xfId="0" applyNumberFormat="1" applyFont="1" applyBorder="1" applyAlignment="1">
      <alignment vertical="center"/>
    </xf>
    <xf numFmtId="0" fontId="17" fillId="0" borderId="0" xfId="0" applyNumberFormat="1" applyFont="1" applyAlignment="1">
      <alignment vertical="center"/>
    </xf>
    <xf numFmtId="0" fontId="3" fillId="0" borderId="0" xfId="0" applyNumberFormat="1" applyFont="1" applyAlignment="1">
      <alignment horizontal="right" vertical="center" wrapText="1"/>
    </xf>
    <xf numFmtId="0" fontId="3" fillId="3" borderId="12" xfId="0" applyNumberFormat="1" applyFont="1" applyFill="1" applyBorder="1" applyAlignment="1">
      <alignment vertical="center" wrapText="1"/>
    </xf>
    <xf numFmtId="0" fontId="3" fillId="0" borderId="6" xfId="0" applyNumberFormat="1" applyFont="1" applyBorder="1" applyAlignment="1">
      <alignment vertical="center" wrapText="1"/>
    </xf>
    <xf numFmtId="0" fontId="3" fillId="0" borderId="13" xfId="0" applyNumberFormat="1" applyFont="1" applyBorder="1" applyAlignment="1">
      <alignment vertical="center" wrapText="1"/>
    </xf>
    <xf numFmtId="0" fontId="3" fillId="0" borderId="8" xfId="0" applyNumberFormat="1" applyFont="1" applyBorder="1" applyAlignment="1">
      <alignment vertical="center" wrapText="1"/>
    </xf>
    <xf numFmtId="49" fontId="3" fillId="3"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49" fontId="18" fillId="0" borderId="0" xfId="0" applyNumberFormat="1" applyFont="1" applyAlignment="1">
      <alignment vertical="center" wrapText="1"/>
    </xf>
    <xf numFmtId="0" fontId="19" fillId="3" borderId="0" xfId="0" applyNumberFormat="1" applyFont="1" applyFill="1" applyAlignment="1">
      <alignment vertical="center" wrapText="1"/>
    </xf>
    <xf numFmtId="0" fontId="11" fillId="3" borderId="0" xfId="0" applyNumberFormat="1" applyFont="1" applyFill="1" applyAlignment="1">
      <alignment vertical="center" wrapText="1"/>
    </xf>
    <xf numFmtId="49" fontId="20" fillId="3" borderId="11" xfId="0" applyNumberFormat="1" applyFont="1" applyFill="1" applyBorder="1" applyAlignment="1">
      <alignment horizontal="left" vertical="center" wrapText="1"/>
    </xf>
    <xf numFmtId="49" fontId="20" fillId="3" borderId="11" xfId="0" applyNumberFormat="1" applyFont="1" applyFill="1" applyBorder="1" applyAlignment="1">
      <alignment horizontal="center" vertical="center" wrapText="1"/>
    </xf>
    <xf numFmtId="0" fontId="5" fillId="3" borderId="11" xfId="0" applyNumberFormat="1" applyFont="1" applyFill="1" applyBorder="1" applyAlignment="1">
      <alignment horizontal="center" vertical="center" wrapText="1"/>
    </xf>
    <xf numFmtId="0" fontId="20" fillId="3" borderId="11" xfId="0" applyNumberFormat="1" applyFont="1" applyFill="1" applyBorder="1" applyAlignment="1">
      <alignment horizontal="center" vertical="center" wrapText="1"/>
    </xf>
    <xf numFmtId="0" fontId="20" fillId="3" borderId="0" xfId="0" applyNumberFormat="1" applyFont="1" applyFill="1" applyAlignment="1">
      <alignment horizontal="center" vertical="center" wrapText="1"/>
    </xf>
    <xf numFmtId="0" fontId="18" fillId="0" borderId="0" xfId="0" applyNumberFormat="1" applyFont="1" applyAlignment="1">
      <alignment vertical="center" wrapText="1"/>
    </xf>
    <xf numFmtId="0" fontId="3" fillId="0" borderId="0" xfId="0" applyNumberFormat="1" applyFont="1" applyAlignment="1">
      <alignment horizontal="right" vertical="top" wrapText="1"/>
    </xf>
    <xf numFmtId="0" fontId="3" fillId="0" borderId="0" xfId="0" applyNumberFormat="1" applyFont="1" applyAlignment="1">
      <alignment horizontal="left" vertical="top" wrapText="1"/>
    </xf>
    <xf numFmtId="49" fontId="3" fillId="6" borderId="1" xfId="0" applyNumberFormat="1" applyFont="1" applyFill="1" applyBorder="1" applyAlignment="1">
      <alignment horizontal="center" vertical="center" wrapText="1"/>
    </xf>
    <xf numFmtId="164" fontId="0" fillId="7" borderId="1" xfId="0" applyNumberFormat="1" applyFont="1" applyFill="1" applyBorder="1" applyAlignment="1" applyProtection="1">
      <alignment horizontal="center" vertical="center" wrapText="1"/>
      <protection locked="0"/>
    </xf>
    <xf numFmtId="49" fontId="0" fillId="7" borderId="1" xfId="0" applyNumberFormat="1" applyFont="1" applyFill="1" applyBorder="1" applyAlignment="1" applyProtection="1">
      <alignment horizontal="center" vertical="center" wrapText="1"/>
      <protection locked="0"/>
    </xf>
    <xf numFmtId="0" fontId="6" fillId="0" borderId="1" xfId="0" applyNumberFormat="1" applyFont="1" applyBorder="1" applyAlignment="1">
      <alignment horizontal="left" vertical="top" wrapText="1"/>
    </xf>
    <xf numFmtId="164" fontId="0" fillId="7" borderId="6" xfId="0" applyNumberFormat="1" applyFont="1" applyFill="1" applyBorder="1" applyAlignment="1" applyProtection="1">
      <alignment horizontal="center" vertical="center" wrapText="1"/>
      <protection locked="0"/>
    </xf>
    <xf numFmtId="49" fontId="0" fillId="7" borderId="8" xfId="0" applyNumberFormat="1" applyFont="1" applyFill="1" applyBorder="1" applyAlignment="1" applyProtection="1">
      <alignment horizontal="center" vertical="center" wrapText="1"/>
      <protection locked="0"/>
    </xf>
    <xf numFmtId="0" fontId="2" fillId="0" borderId="1"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1"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3" fillId="6" borderId="3" xfId="0" applyNumberFormat="1" applyFont="1" applyFill="1" applyBorder="1" applyAlignment="1">
      <alignment horizontal="left" vertical="center" wrapText="1"/>
    </xf>
    <xf numFmtId="0" fontId="3" fillId="6" borderId="4" xfId="0" applyNumberFormat="1" applyFont="1" applyFill="1" applyBorder="1" applyAlignment="1">
      <alignment horizontal="left" vertical="center" wrapText="1"/>
    </xf>
    <xf numFmtId="0" fontId="3" fillId="6" borderId="5" xfId="0" applyNumberFormat="1" applyFont="1" applyFill="1" applyBorder="1" applyAlignment="1">
      <alignment horizontal="left" vertical="center" wrapText="1"/>
    </xf>
    <xf numFmtId="0" fontId="2" fillId="0" borderId="1" xfId="0" applyNumberFormat="1" applyFont="1" applyBorder="1" applyAlignment="1">
      <alignment horizontal="center" vertical="center"/>
    </xf>
    <xf numFmtId="0" fontId="2" fillId="0" borderId="3" xfId="0" applyNumberFormat="1" applyFont="1" applyBorder="1" applyAlignment="1">
      <alignment horizontal="center" vertical="center"/>
    </xf>
    <xf numFmtId="0" fontId="3" fillId="4" borderId="3" xfId="0" applyNumberFormat="1" applyFont="1" applyFill="1" applyBorder="1" applyAlignment="1">
      <alignment horizontal="left" vertical="center" wrapText="1"/>
    </xf>
    <xf numFmtId="0" fontId="3" fillId="4" borderId="4" xfId="0" applyNumberFormat="1" applyFont="1" applyFill="1" applyBorder="1" applyAlignment="1">
      <alignment horizontal="left" vertical="center" wrapText="1"/>
    </xf>
    <xf numFmtId="0" fontId="3" fillId="4" borderId="5" xfId="0" applyNumberFormat="1" applyFont="1" applyFill="1" applyBorder="1" applyAlignment="1">
      <alignment horizontal="left" vertical="center" wrapText="1"/>
    </xf>
    <xf numFmtId="0" fontId="3" fillId="5" borderId="3" xfId="0" applyNumberFormat="1" applyFont="1" applyFill="1" applyBorder="1" applyAlignment="1" applyProtection="1">
      <alignment horizontal="left" vertical="center" wrapText="1"/>
      <protection locked="0"/>
    </xf>
    <xf numFmtId="0" fontId="3" fillId="5" borderId="4" xfId="0" applyNumberFormat="1" applyFont="1" applyFill="1" applyBorder="1" applyAlignment="1" applyProtection="1">
      <alignment horizontal="left" vertical="center" wrapText="1"/>
      <protection locked="0"/>
    </xf>
    <xf numFmtId="0" fontId="3" fillId="5" borderId="5" xfId="0" applyNumberFormat="1" applyFont="1" applyFill="1" applyBorder="1" applyAlignment="1" applyProtection="1">
      <alignment horizontal="left" vertical="center" wrapText="1"/>
      <protection locked="0"/>
    </xf>
    <xf numFmtId="49" fontId="3" fillId="5" borderId="3" xfId="0" applyNumberFormat="1" applyFont="1" applyFill="1" applyBorder="1" applyAlignment="1" applyProtection="1">
      <alignment horizontal="left" vertical="center" wrapText="1"/>
      <protection locked="0"/>
    </xf>
    <xf numFmtId="49" fontId="3" fillId="5" borderId="4" xfId="0" applyNumberFormat="1" applyFont="1" applyFill="1" applyBorder="1" applyAlignment="1" applyProtection="1">
      <alignment horizontal="left" vertical="center" wrapText="1"/>
      <protection locked="0"/>
    </xf>
    <xf numFmtId="49" fontId="3" fillId="5" borderId="5" xfId="0" applyNumberFormat="1" applyFont="1" applyFill="1" applyBorder="1" applyAlignment="1" applyProtection="1">
      <alignment horizontal="left" vertical="center" wrapText="1"/>
      <protection locked="0"/>
    </xf>
    <xf numFmtId="0" fontId="20" fillId="3" borderId="11" xfId="0" applyNumberFormat="1" applyFont="1" applyFill="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3" fillId="0" borderId="14"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3" borderId="6"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0" fillId="3" borderId="3" xfId="0" applyNumberFormat="1" applyFont="1" applyFill="1" applyBorder="1" applyAlignment="1">
      <alignment horizontal="center" vertical="center" wrapText="1"/>
    </xf>
    <xf numFmtId="0" fontId="0" fillId="3" borderId="11" xfId="0" applyNumberFormat="1" applyFont="1" applyFill="1" applyBorder="1" applyAlignment="1">
      <alignment horizontal="center" vertical="center" wrapText="1"/>
    </xf>
    <xf numFmtId="0" fontId="0" fillId="3" borderId="4" xfId="0" applyNumberFormat="1" applyFont="1" applyFill="1" applyBorder="1" applyAlignment="1">
      <alignment horizontal="center" vertical="center" wrapText="1"/>
    </xf>
    <xf numFmtId="0" fontId="0" fillId="3" borderId="5" xfId="0" applyNumberFormat="1" applyFont="1" applyFill="1" applyBorder="1" applyAlignment="1">
      <alignment horizontal="center" vertical="center" wrapText="1"/>
    </xf>
    <xf numFmtId="49" fontId="10" fillId="8" borderId="6" xfId="0" applyNumberFormat="1" applyFont="1" applyFill="1" applyBorder="1" applyAlignment="1">
      <alignment horizontal="center" vertical="center" textRotation="90" wrapText="1"/>
    </xf>
    <xf numFmtId="49" fontId="10" fillId="8" borderId="13" xfId="0" applyNumberFormat="1" applyFont="1" applyFill="1" applyBorder="1" applyAlignment="1">
      <alignment horizontal="center" vertical="center" textRotation="90" wrapText="1"/>
    </xf>
    <xf numFmtId="49" fontId="10" fillId="8" borderId="8" xfId="0" applyNumberFormat="1" applyFont="1" applyFill="1" applyBorder="1" applyAlignment="1">
      <alignment horizontal="center" vertical="center" textRotation="90" wrapText="1"/>
    </xf>
    <xf numFmtId="0"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horizontal="center" vertical="center" wrapText="1"/>
    </xf>
    <xf numFmtId="0" fontId="8" fillId="0" borderId="12" xfId="0" applyNumberFormat="1" applyFont="1" applyBorder="1" applyAlignment="1">
      <alignment horizontal="center" vertical="center" wrapText="1"/>
    </xf>
    <xf numFmtId="0" fontId="3" fillId="4" borderId="1" xfId="0" applyNumberFormat="1" applyFont="1" applyFill="1" applyBorder="1" applyAlignment="1">
      <alignment horizontal="left" vertical="center" wrapText="1" indent="1"/>
    </xf>
    <xf numFmtId="0" fontId="0" fillId="3" borderId="1" xfId="0" applyNumberFormat="1" applyFont="1" applyFill="1" applyBorder="1" applyAlignment="1">
      <alignment horizontal="right" vertical="center" wrapText="1" indent="1"/>
    </xf>
    <xf numFmtId="164" fontId="3" fillId="4" borderId="1" xfId="0" applyNumberFormat="1" applyFont="1" applyFill="1" applyBorder="1" applyAlignment="1">
      <alignment horizontal="left" vertical="center" wrapText="1" indent="1"/>
    </xf>
    <xf numFmtId="0" fontId="3" fillId="0" borderId="11" xfId="0" applyNumberFormat="1" applyFont="1" applyBorder="1" applyAlignment="1">
      <alignment horizontal="left" vertical="top" wrapText="1" indent="1"/>
    </xf>
    <xf numFmtId="0" fontId="3" fillId="0" borderId="12" xfId="0" applyNumberFormat="1" applyFont="1" applyBorder="1" applyAlignment="1">
      <alignment horizontal="left" vertical="center" wrapText="1" indent="1"/>
    </xf>
    <xf numFmtId="16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cellXfs>
  <cellStyles count="6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Cells 2" xfId="16"/>
    <cellStyle name="currency1" xfId="17"/>
    <cellStyle name="Currency2" xfId="18"/>
    <cellStyle name="currency3" xfId="19"/>
    <cellStyle name="currency4" xfId="20"/>
    <cellStyle name="Followed Hyperlink" xfId="21"/>
    <cellStyle name="Header 3" xfId="22"/>
    <cellStyle name="normal" xfId="23"/>
    <cellStyle name="Normal1" xfId="24"/>
    <cellStyle name="Normal2" xfId="25"/>
    <cellStyle name="Percent1" xfId="26"/>
    <cellStyle name="Title 4" xfId="27"/>
    <cellStyle name="Ввод  2" xfId="28"/>
    <cellStyle name="Гиперссылка 2" xfId="29"/>
    <cellStyle name="Гиперссылка 2 2" xfId="30"/>
    <cellStyle name="Гиперссылка 3" xfId="31"/>
    <cellStyle name="Гиперссылка 4" xfId="32"/>
    <cellStyle name="Гиперссылка 5" xfId="33"/>
    <cellStyle name="Заголовок" xfId="34"/>
    <cellStyle name="ЗаголовокСтолбца" xfId="35"/>
    <cellStyle name="Значение" xfId="36"/>
    <cellStyle name="Обычный" xfId="0" builtinId="0"/>
    <cellStyle name="Обычный 10" xfId="37"/>
    <cellStyle name="Обычный 12" xfId="38"/>
    <cellStyle name="Обычный 12 2" xfId="39"/>
    <cellStyle name="Обычный 14" xfId="40"/>
    <cellStyle name="Обычный 14 2" xfId="41"/>
    <cellStyle name="Обычный 14 3" xfId="42"/>
    <cellStyle name="Обычный 14 4" xfId="43"/>
    <cellStyle name="Обычный 15" xfId="44"/>
    <cellStyle name="Обычный 2" xfId="45"/>
    <cellStyle name="Обычный 2 10 2" xfId="46"/>
    <cellStyle name="Обычный 2 2" xfId="47"/>
    <cellStyle name="Обычный 2 3" xfId="48"/>
    <cellStyle name="Обычный 2 4" xfId="49"/>
    <cellStyle name="Обычный 2 5" xfId="50"/>
    <cellStyle name="Обычный 20" xfId="51"/>
    <cellStyle name="Обычный 21" xfId="52"/>
    <cellStyle name="Обычный 22" xfId="53"/>
    <cellStyle name="Обычный 23" xfId="54"/>
    <cellStyle name="Обычный 3" xfId="55"/>
    <cellStyle name="Обычный 3 2" xfId="56"/>
    <cellStyle name="Обычный 3 3" xfId="57"/>
    <cellStyle name="Обычный 3 4" xfId="58"/>
    <cellStyle name="Обычный 4" xfId="59"/>
    <cellStyle name="Обычный 5" xfId="60"/>
    <cellStyle name="Обычный 6" xfId="61"/>
    <cellStyle name="Обычный 7"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108.OPEN.INFO.PRICE.HOTVSNA.EIAS(v1.0.7)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PP108.OPEN.INFO.PRICE.HOTVSNA.EIAS</v>
          </cell>
        </row>
        <row r="3">
          <cell r="B3" t="str">
            <v>Версия отчёта: 1.0.7</v>
          </cell>
        </row>
      </sheetData>
      <sheetData sheetId="1">
        <row r="7">
          <cell r="F7" t="str">
            <v>Ханты-Мансийский автономный округ</v>
          </cell>
        </row>
        <row r="11">
          <cell r="F11">
            <v>45292</v>
          </cell>
        </row>
        <row r="12">
          <cell r="F12">
            <v>47118</v>
          </cell>
        </row>
        <row r="13">
          <cell r="F13" t="str">
            <v/>
          </cell>
        </row>
        <row r="21">
          <cell r="F21">
            <v>45272</v>
          </cell>
        </row>
        <row r="22">
          <cell r="F22" t="str">
            <v>119-нп</v>
          </cell>
        </row>
        <row r="23">
          <cell r="F23" t="str">
            <v>Региональная служба по тарифамХанты-Мансийского автономного округа – Югры</v>
          </cell>
        </row>
        <row r="24">
          <cell r="F24" t="str">
            <v>«Официальный интернет-портал правовой информации» (www.pravo.gov.ru)</v>
          </cell>
        </row>
        <row r="31">
          <cell r="F31" t="str">
            <v>МУП "Управление тепловодоснабжения и водоотведения "Сибиряк" муниципального образования сельское поселение Нижнесортымский</v>
          </cell>
        </row>
        <row r="33">
          <cell r="F33" t="str">
            <v>8617028226</v>
          </cell>
        </row>
        <row r="34">
          <cell r="F34" t="str">
            <v>861701001</v>
          </cell>
        </row>
        <row r="41">
          <cell r="F41" t="str">
            <v>нет</v>
          </cell>
        </row>
      </sheetData>
      <sheetData sheetId="2">
        <row r="12">
          <cell r="F12" t="str">
            <v>ter_1</v>
          </cell>
          <cell r="G12" t="str">
            <v>Территория 1</v>
          </cell>
        </row>
        <row r="13">
          <cell r="F13" t="str">
            <v>81</v>
          </cell>
          <cell r="G13" t="str">
            <v>Сургутский муниципальный район</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str">
            <v>Тариф на подключение (технологическое присоединение) к централизованной системе холодного водоснабжения</v>
          </cell>
          <cell r="AJ94" t="str">
            <v/>
          </cell>
          <cell r="AK94" t="str">
            <v/>
          </cell>
          <cell r="AL94" t="str">
            <v/>
          </cell>
          <cell r="AM94" t="str">
            <v/>
          </cell>
          <cell r="AN94">
            <v>0</v>
          </cell>
          <cell r="AO94" t="str">
            <v>.</v>
          </cell>
          <cell r="AP94" t="str">
            <v>..</v>
          </cell>
          <cell r="AQ94" t="str">
            <v>...</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Тариф на горячую воду</v>
          </cell>
          <cell r="AK100" t="str">
            <v>без дифференциации</v>
          </cell>
          <cell r="AL100" t="str">
            <v>без дифференциации</v>
          </cell>
          <cell r="AM100" t="str">
            <v>без дифференциации</v>
          </cell>
          <cell r="AN100">
            <v>1</v>
          </cell>
          <cell r="AO100" t="str">
            <v>1.1</v>
          </cell>
          <cell r="AP100" t="str">
            <v>1.1.1</v>
          </cell>
          <cell r="AQ100" t="str">
            <v>1.1.1.1</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str">
            <v>Тариф на подключение (технологическое присоединение) к централизованной системе горячего водоснабжения</v>
          </cell>
          <cell r="AJ110" t="str">
            <v/>
          </cell>
          <cell r="AK110" t="str">
            <v/>
          </cell>
          <cell r="AL110" t="str">
            <v/>
          </cell>
          <cell r="AM110" t="str">
            <v/>
          </cell>
          <cell r="AN110">
            <v>0</v>
          </cell>
          <cell r="AO110" t="str">
            <v>.</v>
          </cell>
          <cell r="AP110" t="str">
            <v>..</v>
          </cell>
          <cell r="AQ110" t="str">
            <v>...</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str">
            <v>Тариф на подключение (технологическое присоединение) к централизованной системе водоотведения</v>
          </cell>
          <cell r="AJ126" t="str">
            <v/>
          </cell>
          <cell r="AK126" t="str">
            <v/>
          </cell>
          <cell r="AL126" t="str">
            <v/>
          </cell>
          <cell r="AM126" t="str">
            <v/>
          </cell>
          <cell r="AN126">
            <v>0</v>
          </cell>
          <cell r="AO126" t="str">
            <v>.</v>
          </cell>
          <cell r="AP126" t="str">
            <v>..</v>
          </cell>
          <cell r="AQ12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row>
        <row r="66">
          <cell r="H66" t="str">
            <v>отсутствует</v>
          </cell>
          <cell r="I66" t="str">
            <v>отсутствует</v>
          </cell>
          <cell r="J66" t="str">
            <v/>
          </cell>
        </row>
        <row r="68">
          <cell r="H68" t="str">
            <v>отсутствует</v>
          </cell>
          <cell r="I68" t="str">
            <v>отсутствует</v>
          </cell>
          <cell r="J68" t="str">
            <v/>
          </cell>
        </row>
      </sheetData>
      <sheetData sheetId="33"/>
      <sheetData sheetId="34"/>
      <sheetData sheetId="35"/>
      <sheetData sheetId="36"/>
      <sheetData sheetId="37"/>
      <sheetData sheetId="38">
        <row r="11">
          <cell r="AD11" t="str">
            <v>ip_1</v>
          </cell>
        </row>
        <row r="13">
          <cell r="G13"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cell r="BW19">
            <v>4189706</v>
          </cell>
          <cell r="BX19" t="str">
            <v>Горячее водоснабжение</v>
          </cell>
        </row>
        <row r="20">
          <cell r="BB20" t="str">
            <v>щепа</v>
          </cell>
          <cell r="BW20">
            <v>4189705</v>
          </cell>
          <cell r="BX20" t="str">
            <v>Транспортировка</v>
          </cell>
        </row>
        <row r="21">
          <cell r="BB21" t="str">
            <v>горючий сланец</v>
          </cell>
          <cell r="BW21">
            <v>4189707</v>
          </cell>
          <cell r="BX21" t="str">
            <v>Подключение (технологическое присоединение) к централизованной системе горячего водоснабжения</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HOTVSNA</v>
          </cell>
          <cell r="F36" t="str">
            <v>горячего водоснабжения</v>
          </cell>
          <cell r="G36" t="str">
            <v>горячее водоснабжение</v>
          </cell>
        </row>
        <row r="45">
          <cell r="E45" t="str">
            <v>P</v>
          </cell>
          <cell r="J45" t="str">
            <v>Показатели, подлежащие раскрытию в сфере горячего водоснабжения (цены и тарифы)</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(горячего водоснабжения)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48">
          <cell r="F48" t="str">
            <v>B</v>
          </cell>
          <cell r="G48" t="str">
            <v/>
          </cell>
          <cell r="H48" t="str">
            <v/>
          </cell>
          <cell r="I48" t="b">
            <v>1</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
          </cell>
          <cell r="H49" t="str">
            <v/>
          </cell>
          <cell r="I49" t="b">
            <v>1</v>
          </cell>
          <cell r="J49" t="str">
            <v>Информация об условиях, на которых осуществляется поставка товаров (оказание услуг) в сфере горячего водоснабжения</v>
          </cell>
        </row>
        <row r="50">
          <cell r="F50" t="str">
            <v>I</v>
          </cell>
          <cell r="G50" t="str">
            <v/>
          </cell>
          <cell r="H50" t="str">
            <v/>
          </cell>
          <cell r="I50" t="b">
            <v>1</v>
          </cell>
          <cell r="J50" t="str">
            <v>Информация об инвестиционных программах регулируемой организации в области горячего водоснабжения</v>
          </cell>
        </row>
        <row r="51">
          <cell r="F51" t="str">
            <v>R</v>
          </cell>
          <cell r="G51">
            <v>45292</v>
          </cell>
          <cell r="H51">
            <v>47118</v>
          </cell>
          <cell r="I51" t="b">
            <v>0</v>
          </cell>
          <cell r="J51" t="str">
            <v>Предложение регулируемой организации об установлении тарифов в сфере горячего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v>45292</v>
          </cell>
          <cell r="H52">
            <v>47118</v>
          </cell>
          <cell r="I52" t="b">
            <v>0</v>
          </cell>
          <cell r="J52" t="str">
            <v>Показатели, подлежащие раскрытию в сфере горячего водоснабжения (цены и тарифы)</v>
          </cell>
        </row>
        <row r="53">
          <cell r="F53" t="str">
            <v>ROIV</v>
          </cell>
          <cell r="G53" t="str">
            <v/>
          </cell>
          <cell r="H53" t="str">
            <v/>
          </cell>
          <cell r="I53" t="b">
            <v>1</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МУП "Управление тепловодоснабжения и водоотведения "Сибиряк" муниципального образования сельское поселение Нижнесортымский</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row>
        <row r="4">
          <cell r="C4" t="str">
            <v>Форма 1. Информация об организации, осуществляющей горячее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горячее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row>
        <row r="31">
          <cell r="C31" t="str">
            <v>Форма 1. Информация об организации, осуществляющей горячее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горячее водоснабжение (общая информация)</v>
          </cell>
        </row>
        <row r="32">
          <cell r="C32" t="str">
            <v>Форма 7. Информация об инвестиционных программах организации горячего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горячего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горячего водоснабжения, по которым организацией горячего водоснабжения отказано в заключении договора о подключении (технологическом присоединении) к централизованной системе горячего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горячего водоснабжения</v>
          </cell>
          <cell r="N14" t="str">
            <v>Указывается текстовое описание причин принятия решений._x000D_Не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горячего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водоснабжения.В случае если регулируемыми организациями оказываются услуги горячего водоснабжения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row>
        <row r="16">
          <cell r="N16" t="str">
            <v>Указывается наличие свободной мощности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организации.При использовании регулируемой организацией нескольких централизованных систем горячего водоснабжения информация о наличии свободной мощности (резерве мощности) на соответствующих объектах централизованных систем горячего водоснабжения публикуется в отношении каждой централизованной системы горячего водоснабжения в отдельных строках.</v>
          </cell>
        </row>
        <row r="18">
          <cell r="L18">
            <v>1</v>
          </cell>
          <cell r="M18" t="str">
            <v>Выручка от регулируемых видов деятельности в сфере горячего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горячего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используемую для горячего водоснабжения</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2.2</v>
          </cell>
          <cell r="M22" t="str">
            <v>Расходы на тепловую энергию, производимую с применением собственных источников и используемую для горячего водоснабжения</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2.3</v>
          </cell>
          <cell r="M23" t="str">
            <v>Расходы на приобретаемую холодную воду, используемую для горячего водоснабжения</v>
          </cell>
          <cell r="N23" t="str">
            <v/>
          </cell>
          <cell r="Q23" t="str">
            <v>2.3</v>
          </cell>
          <cell r="V23" t="str">
            <v>Расходы на приобретаемую холодную воду, используемую для горячего водоснабжения</v>
          </cell>
        </row>
        <row r="24">
          <cell r="L24" t="str">
            <v>2.4</v>
          </cell>
          <cell r="M24" t="str">
            <v>Расходы на холодную воду, получаемую с применением собственных источников водозабора (скважин) и используемую для горячего водоснабжения</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2.5</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2.5.1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2.5.2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
          </cell>
          <cell r="M29" t="str">
            <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регулируемых видов деятельности в сфере горячего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2.13</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2.13.1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2.14</v>
          </cell>
          <cell r="M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горячего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горячего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7</v>
          </cell>
          <cell r="M70" t="str">
            <v>Объём приобретаемой холодной воды, используемой для горячего водоснабжения</v>
          </cell>
          <cell r="N70" t="str">
            <v/>
          </cell>
          <cell r="Q70" t="str">
            <v>7</v>
          </cell>
          <cell r="V70" t="str">
            <v>Объём приобретаемой холодной воды, используемой для горячего водоснабжения</v>
          </cell>
        </row>
        <row r="71">
          <cell r="L71" t="str">
            <v>8</v>
          </cell>
          <cell r="M71" t="str">
            <v>Объём холодной воды, получаемой с применением собственных источников водозабора (скважин) и используемой для горячего водоснабжения</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9</v>
          </cell>
          <cell r="M72" t="str">
            <v>Объём приобретаемой тепловой энергии (мощности), используемой для горячего водоснабжения</v>
          </cell>
          <cell r="N72" t="str">
            <v/>
          </cell>
          <cell r="Q72" t="str">
            <v>9</v>
          </cell>
          <cell r="V72" t="str">
            <v>Объём приобретаемой тепловой энергии (мощности), используемой для горячего водоснабжения</v>
          </cell>
        </row>
        <row r="73">
          <cell r="L73" t="str">
            <v>10</v>
          </cell>
          <cell r="M73" t="str">
            <v>Объём тепловой энергии, производимой с применением собственных источников и используемой для горячего водоснабжения</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11</v>
          </cell>
          <cell r="M74" t="str">
            <v>Потери горячей воды в сетях (процентов)</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горячего водоснабжения</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39997558519241921"/>
  </sheetPr>
  <dimension ref="A1:ES62"/>
  <sheetViews>
    <sheetView showGridLines="0" tabSelected="1" topLeftCell="P23" zoomScale="90" workbookViewId="0">
      <selection activeCell="EK53" sqref="EK53"/>
    </sheetView>
  </sheetViews>
  <sheetFormatPr defaultColWidth="10.5703125" defaultRowHeight="14.25" customHeight="1"/>
  <cols>
    <col min="1" max="1" width="10.5703125" style="1"/>
    <col min="2" max="2" width="11" style="1" hidden="1" customWidth="1"/>
    <col min="3" max="3" width="10.5703125" style="1"/>
    <col min="4" max="4" width="11.85546875" style="1" hidden="1" customWidth="1"/>
    <col min="5" max="5" width="10" style="1" hidden="1" customWidth="1"/>
    <col min="6" max="6" width="8.7109375" style="1" hidden="1" customWidth="1"/>
    <col min="7" max="7" width="7.5703125" style="1" hidden="1" customWidth="1"/>
    <col min="8" max="8" width="11.42578125" style="1" hidden="1" customWidth="1"/>
    <col min="9" max="9" width="14.140625" style="1" hidden="1" customWidth="1"/>
    <col min="10" max="10" width="9.85546875" style="1" hidden="1" customWidth="1"/>
    <col min="11" max="11" width="14.7109375" style="1" hidden="1" customWidth="1"/>
    <col min="12" max="12" width="19.140625" style="2" hidden="1" customWidth="1"/>
    <col min="13" max="14" width="12.28515625" style="3" hidden="1" customWidth="1"/>
    <col min="15" max="15" width="23.42578125" style="3" hidden="1" customWidth="1"/>
    <col min="16" max="16" width="3.7109375" style="4" customWidth="1"/>
    <col min="17" max="18" width="3.7109375" style="5" customWidth="1"/>
    <col min="19" max="19" width="12.7109375" style="6" customWidth="1"/>
    <col min="20" max="20" width="35.7109375" style="7" customWidth="1"/>
    <col min="21" max="21" width="0.140625" style="7" customWidth="1"/>
    <col min="22" max="28" width="19.7109375" style="7" hidden="1" customWidth="1"/>
    <col min="29" max="29" width="11.7109375" style="7" hidden="1" customWidth="1"/>
    <col min="30" max="30" width="3.7109375" style="7" hidden="1" customWidth="1"/>
    <col min="31" max="31" width="11.7109375" style="7" hidden="1" customWidth="1"/>
    <col min="32" max="32" width="8.5703125" style="7" hidden="1" customWidth="1"/>
    <col min="33" max="39" width="19.7109375" style="7" customWidth="1"/>
    <col min="40" max="40" width="11.7109375" style="7" customWidth="1"/>
    <col min="41" max="41" width="3.7109375" style="7" customWidth="1"/>
    <col min="42" max="42" width="11.7109375" style="7" customWidth="1"/>
    <col min="43" max="43" width="8.5703125" style="7" customWidth="1"/>
    <col min="44" max="142" width="10.5703125" style="9"/>
    <col min="143" max="143" width="4.7109375" style="7" customWidth="1"/>
    <col min="144" max="144" width="115.7109375" style="7" customWidth="1"/>
    <col min="145" max="146" width="10.5703125" style="8"/>
    <col min="147" max="147" width="11.140625" style="8" customWidth="1"/>
    <col min="148" max="149" width="10.5703125" style="8"/>
    <col min="150" max="16384" width="10.5703125" style="9"/>
  </cols>
  <sheetData>
    <row r="1" spans="1:149" ht="14.25" hidden="1" customHeight="1">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row>
    <row r="2" spans="1:149" ht="23.25" hidden="1" customHeight="1">
      <c r="A2" s="10"/>
      <c r="B2" s="10"/>
      <c r="C2" s="10"/>
      <c r="D2" s="10"/>
      <c r="E2" s="101">
        <v>1</v>
      </c>
      <c r="F2" s="10"/>
      <c r="G2" s="10"/>
      <c r="H2" s="10"/>
      <c r="I2" s="10"/>
      <c r="J2" s="10"/>
      <c r="K2" s="10"/>
      <c r="L2" s="11"/>
      <c r="M2" s="12"/>
      <c r="N2" s="12"/>
      <c r="O2" s="12"/>
      <c r="Q2" s="13"/>
      <c r="R2" s="14"/>
      <c r="S2" s="15" t="e">
        <f>INDEX(PT_DIFFERENTIATION_NUM_NTAR,MATCH(A2,PT_DIFFERENTIATION_NTAR_ID,0))</f>
        <v>#N/A</v>
      </c>
      <c r="T2" s="16" t="s">
        <v>0</v>
      </c>
      <c r="U2" s="17"/>
      <c r="V2" s="103"/>
      <c r="W2" s="104"/>
      <c r="X2" s="104"/>
      <c r="Y2" s="104"/>
      <c r="Z2" s="104"/>
      <c r="AA2" s="104"/>
      <c r="AB2" s="104"/>
      <c r="AC2" s="104"/>
      <c r="AD2" s="104"/>
      <c r="AE2" s="104"/>
      <c r="AF2" s="105"/>
      <c r="AG2" s="103" t="e">
        <f>INDEX(PT_DIFFERENTIATION_NTAR,MATCH(A2,PT_DIFFERENTIATION_NTAR_ID,0))</f>
        <v>#N/A</v>
      </c>
      <c r="AH2" s="104"/>
      <c r="AI2" s="104"/>
      <c r="AJ2" s="104"/>
      <c r="AK2" s="104"/>
      <c r="AL2" s="104"/>
      <c r="AM2" s="104"/>
      <c r="AN2" s="104"/>
      <c r="AO2" s="104"/>
      <c r="AP2" s="104"/>
      <c r="AQ2" s="104"/>
      <c r="AR2" s="103"/>
      <c r="AS2" s="104"/>
      <c r="AT2" s="104"/>
      <c r="AU2" s="104"/>
      <c r="AV2" s="104"/>
      <c r="AW2" s="104"/>
      <c r="AX2" s="104"/>
      <c r="AY2" s="104"/>
      <c r="AZ2" s="104"/>
      <c r="BA2" s="104"/>
      <c r="BB2" s="105"/>
      <c r="BC2" s="103"/>
      <c r="BD2" s="104"/>
      <c r="BE2" s="104"/>
      <c r="BF2" s="104"/>
      <c r="BG2" s="104"/>
      <c r="BH2" s="104"/>
      <c r="BI2" s="104"/>
      <c r="BJ2" s="104"/>
      <c r="BK2" s="104"/>
      <c r="BL2" s="104"/>
      <c r="BM2" s="105"/>
      <c r="BN2" s="103"/>
      <c r="BO2" s="104"/>
      <c r="BP2" s="104"/>
      <c r="BQ2" s="104"/>
      <c r="BR2" s="104"/>
      <c r="BS2" s="104"/>
      <c r="BT2" s="104"/>
      <c r="BU2" s="104"/>
      <c r="BV2" s="104"/>
      <c r="BW2" s="104"/>
      <c r="BX2" s="105"/>
      <c r="BY2" s="103"/>
      <c r="BZ2" s="104"/>
      <c r="CA2" s="104"/>
      <c r="CB2" s="104"/>
      <c r="CC2" s="104"/>
      <c r="CD2" s="104"/>
      <c r="CE2" s="104"/>
      <c r="CF2" s="104"/>
      <c r="CG2" s="104"/>
      <c r="CH2" s="104"/>
      <c r="CI2" s="105"/>
      <c r="CJ2" s="103"/>
      <c r="CK2" s="104"/>
      <c r="CL2" s="104"/>
      <c r="CM2" s="104"/>
      <c r="CN2" s="104"/>
      <c r="CO2" s="104"/>
      <c r="CP2" s="104"/>
      <c r="CQ2" s="104"/>
      <c r="CR2" s="104"/>
      <c r="CS2" s="104"/>
      <c r="CT2" s="105"/>
      <c r="CU2" s="103"/>
      <c r="CV2" s="104"/>
      <c r="CW2" s="104"/>
      <c r="CX2" s="104"/>
      <c r="CY2" s="104"/>
      <c r="CZ2" s="104"/>
      <c r="DA2" s="104"/>
      <c r="DB2" s="104"/>
      <c r="DC2" s="104"/>
      <c r="DD2" s="104"/>
      <c r="DE2" s="105"/>
      <c r="DF2" s="103"/>
      <c r="DG2" s="104"/>
      <c r="DH2" s="104"/>
      <c r="DI2" s="104"/>
      <c r="DJ2" s="104"/>
      <c r="DK2" s="104"/>
      <c r="DL2" s="104"/>
      <c r="DM2" s="104"/>
      <c r="DN2" s="104"/>
      <c r="DO2" s="104"/>
      <c r="DP2" s="105"/>
      <c r="DQ2" s="103"/>
      <c r="DR2" s="104"/>
      <c r="DS2" s="104"/>
      <c r="DT2" s="104"/>
      <c r="DU2" s="104"/>
      <c r="DV2" s="104"/>
      <c r="DW2" s="104"/>
      <c r="DX2" s="104"/>
      <c r="DY2" s="104"/>
      <c r="DZ2" s="104"/>
      <c r="EA2" s="105"/>
      <c r="EB2" s="103"/>
      <c r="EC2" s="104"/>
      <c r="ED2" s="104"/>
      <c r="EE2" s="104"/>
      <c r="EF2" s="104"/>
      <c r="EG2" s="104"/>
      <c r="EH2" s="104"/>
      <c r="EI2" s="104"/>
      <c r="EJ2" s="104"/>
      <c r="EK2" s="104"/>
      <c r="EL2" s="105"/>
      <c r="EM2" s="105"/>
      <c r="EN2" s="18" t="str">
        <f>"Указывается наименование тарифа в случае "&amp;IF(TEMPLATE_GROUP="P","утверждения нескольких тарифов","подачи предложения по нескольким тарифам")&amp;".В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тарифов.В случае наличия нескольких тарифов информация по ним указывается в отдельных строках.</v>
      </c>
      <c r="EP2" s="19"/>
      <c r="EQ2" s="19" t="str">
        <f t="shared" ref="EQ2:EQ13" si="0">IF(T2="","",T2)</f>
        <v>Наименование тарифа</v>
      </c>
      <c r="ER2" s="19"/>
      <c r="ES2" s="19"/>
    </row>
    <row r="3" spans="1:149" ht="23.25" hidden="1" customHeight="1">
      <c r="A3" s="10"/>
      <c r="B3" s="10"/>
      <c r="C3" s="10"/>
      <c r="D3" s="10"/>
      <c r="E3" s="102"/>
      <c r="F3" s="101">
        <v>1</v>
      </c>
      <c r="G3" s="10"/>
      <c r="H3" s="10"/>
      <c r="I3" s="10"/>
      <c r="J3" s="10"/>
      <c r="K3" s="10"/>
      <c r="L3" s="11"/>
      <c r="M3" s="12"/>
      <c r="N3" s="12"/>
      <c r="O3" s="12"/>
      <c r="P3" s="20"/>
      <c r="Q3" s="21"/>
      <c r="R3" s="22"/>
      <c r="S3" s="15" t="e">
        <f>INDEX(PT_DIFFERENTIATION_NUM_TER,MATCH(B3,PT_DIFFERENTIATION_TER_ID,0))</f>
        <v>#N/A</v>
      </c>
      <c r="T3" s="23" t="s">
        <v>1</v>
      </c>
      <c r="U3" s="17"/>
      <c r="V3" s="103"/>
      <c r="W3" s="104"/>
      <c r="X3" s="104"/>
      <c r="Y3" s="104"/>
      <c r="Z3" s="104"/>
      <c r="AA3" s="104"/>
      <c r="AB3" s="104"/>
      <c r="AC3" s="104"/>
      <c r="AD3" s="104"/>
      <c r="AE3" s="104"/>
      <c r="AF3" s="105"/>
      <c r="AG3" s="103" t="e">
        <f>INDEX(PT_DIFFERENTIATION_TER,MATCH(B3,PT_DIFFERENTIATION_TER_ID,0))</f>
        <v>#N/A</v>
      </c>
      <c r="AH3" s="104"/>
      <c r="AI3" s="104"/>
      <c r="AJ3" s="104"/>
      <c r="AK3" s="104"/>
      <c r="AL3" s="104"/>
      <c r="AM3" s="104"/>
      <c r="AN3" s="104"/>
      <c r="AO3" s="104"/>
      <c r="AP3" s="104"/>
      <c r="AQ3" s="104"/>
      <c r="AR3" s="103"/>
      <c r="AS3" s="104"/>
      <c r="AT3" s="104"/>
      <c r="AU3" s="104"/>
      <c r="AV3" s="104"/>
      <c r="AW3" s="104"/>
      <c r="AX3" s="104"/>
      <c r="AY3" s="104"/>
      <c r="AZ3" s="104"/>
      <c r="BA3" s="104"/>
      <c r="BB3" s="105"/>
      <c r="BC3" s="103"/>
      <c r="BD3" s="104"/>
      <c r="BE3" s="104"/>
      <c r="BF3" s="104"/>
      <c r="BG3" s="104"/>
      <c r="BH3" s="104"/>
      <c r="BI3" s="104"/>
      <c r="BJ3" s="104"/>
      <c r="BK3" s="104"/>
      <c r="BL3" s="104"/>
      <c r="BM3" s="105"/>
      <c r="BN3" s="103"/>
      <c r="BO3" s="104"/>
      <c r="BP3" s="104"/>
      <c r="BQ3" s="104"/>
      <c r="BR3" s="104"/>
      <c r="BS3" s="104"/>
      <c r="BT3" s="104"/>
      <c r="BU3" s="104"/>
      <c r="BV3" s="104"/>
      <c r="BW3" s="104"/>
      <c r="BX3" s="105"/>
      <c r="BY3" s="103"/>
      <c r="BZ3" s="104"/>
      <c r="CA3" s="104"/>
      <c r="CB3" s="104"/>
      <c r="CC3" s="104"/>
      <c r="CD3" s="104"/>
      <c r="CE3" s="104"/>
      <c r="CF3" s="104"/>
      <c r="CG3" s="104"/>
      <c r="CH3" s="104"/>
      <c r="CI3" s="105"/>
      <c r="CJ3" s="103"/>
      <c r="CK3" s="104"/>
      <c r="CL3" s="104"/>
      <c r="CM3" s="104"/>
      <c r="CN3" s="104"/>
      <c r="CO3" s="104"/>
      <c r="CP3" s="104"/>
      <c r="CQ3" s="104"/>
      <c r="CR3" s="104"/>
      <c r="CS3" s="104"/>
      <c r="CT3" s="105"/>
      <c r="CU3" s="103"/>
      <c r="CV3" s="104"/>
      <c r="CW3" s="104"/>
      <c r="CX3" s="104"/>
      <c r="CY3" s="104"/>
      <c r="CZ3" s="104"/>
      <c r="DA3" s="104"/>
      <c r="DB3" s="104"/>
      <c r="DC3" s="104"/>
      <c r="DD3" s="104"/>
      <c r="DE3" s="105"/>
      <c r="DF3" s="103"/>
      <c r="DG3" s="104"/>
      <c r="DH3" s="104"/>
      <c r="DI3" s="104"/>
      <c r="DJ3" s="104"/>
      <c r="DK3" s="104"/>
      <c r="DL3" s="104"/>
      <c r="DM3" s="104"/>
      <c r="DN3" s="104"/>
      <c r="DO3" s="104"/>
      <c r="DP3" s="105"/>
      <c r="DQ3" s="103"/>
      <c r="DR3" s="104"/>
      <c r="DS3" s="104"/>
      <c r="DT3" s="104"/>
      <c r="DU3" s="104"/>
      <c r="DV3" s="104"/>
      <c r="DW3" s="104"/>
      <c r="DX3" s="104"/>
      <c r="DY3" s="104"/>
      <c r="DZ3" s="104"/>
      <c r="EA3" s="105"/>
      <c r="EB3" s="103"/>
      <c r="EC3" s="104"/>
      <c r="ED3" s="104"/>
      <c r="EE3" s="104"/>
      <c r="EF3" s="104"/>
      <c r="EG3" s="104"/>
      <c r="EH3" s="104"/>
      <c r="EI3" s="104"/>
      <c r="EJ3" s="104"/>
      <c r="EK3" s="104"/>
      <c r="EL3" s="105"/>
      <c r="EM3" s="105"/>
      <c r="EN3" s="18" t="s">
        <v>2</v>
      </c>
      <c r="EP3" s="19"/>
      <c r="EQ3" s="19" t="str">
        <f t="shared" si="0"/>
        <v>Территория действия тарифа</v>
      </c>
      <c r="ER3" s="19"/>
      <c r="ES3" s="19"/>
    </row>
    <row r="4" spans="1:149" ht="23.25" hidden="1" customHeight="1">
      <c r="A4" s="10"/>
      <c r="B4" s="10"/>
      <c r="C4" s="10"/>
      <c r="D4" s="10"/>
      <c r="E4" s="102"/>
      <c r="F4" s="102"/>
      <c r="G4" s="101">
        <v>1</v>
      </c>
      <c r="H4" s="10"/>
      <c r="I4" s="10"/>
      <c r="J4" s="10"/>
      <c r="K4" s="10"/>
      <c r="L4" s="11"/>
      <c r="M4" s="12"/>
      <c r="N4" s="12"/>
      <c r="O4" s="12"/>
      <c r="P4" s="24"/>
      <c r="Q4" s="21"/>
      <c r="R4" s="22"/>
      <c r="S4" s="15" t="e">
        <f>INDEX(PT_DIFFERENTIATION_NUM_CS,MATCH(C4,PT_DIFFERENTIATION_CS_ID,0))</f>
        <v>#N/A</v>
      </c>
      <c r="T4" s="25" t="s">
        <v>3</v>
      </c>
      <c r="U4" s="17"/>
      <c r="V4" s="103"/>
      <c r="W4" s="104"/>
      <c r="X4" s="104"/>
      <c r="Y4" s="104"/>
      <c r="Z4" s="104"/>
      <c r="AA4" s="104"/>
      <c r="AB4" s="104"/>
      <c r="AC4" s="104"/>
      <c r="AD4" s="104"/>
      <c r="AE4" s="104"/>
      <c r="AF4" s="105"/>
      <c r="AG4" s="103" t="e">
        <f>INDEX(PT_DIFFERENTIATION_CS,MATCH(C4,PT_DIFFERENTIATION_CS_ID,0))</f>
        <v>#N/A</v>
      </c>
      <c r="AH4" s="104"/>
      <c r="AI4" s="104"/>
      <c r="AJ4" s="104"/>
      <c r="AK4" s="104"/>
      <c r="AL4" s="104"/>
      <c r="AM4" s="104"/>
      <c r="AN4" s="104"/>
      <c r="AO4" s="104"/>
      <c r="AP4" s="104"/>
      <c r="AQ4" s="104"/>
      <c r="AR4" s="103"/>
      <c r="AS4" s="104"/>
      <c r="AT4" s="104"/>
      <c r="AU4" s="104"/>
      <c r="AV4" s="104"/>
      <c r="AW4" s="104"/>
      <c r="AX4" s="104"/>
      <c r="AY4" s="104"/>
      <c r="AZ4" s="104"/>
      <c r="BA4" s="104"/>
      <c r="BB4" s="105"/>
      <c r="BC4" s="103"/>
      <c r="BD4" s="104"/>
      <c r="BE4" s="104"/>
      <c r="BF4" s="104"/>
      <c r="BG4" s="104"/>
      <c r="BH4" s="104"/>
      <c r="BI4" s="104"/>
      <c r="BJ4" s="104"/>
      <c r="BK4" s="104"/>
      <c r="BL4" s="104"/>
      <c r="BM4" s="105"/>
      <c r="BN4" s="103"/>
      <c r="BO4" s="104"/>
      <c r="BP4" s="104"/>
      <c r="BQ4" s="104"/>
      <c r="BR4" s="104"/>
      <c r="BS4" s="104"/>
      <c r="BT4" s="104"/>
      <c r="BU4" s="104"/>
      <c r="BV4" s="104"/>
      <c r="BW4" s="104"/>
      <c r="BX4" s="105"/>
      <c r="BY4" s="103"/>
      <c r="BZ4" s="104"/>
      <c r="CA4" s="104"/>
      <c r="CB4" s="104"/>
      <c r="CC4" s="104"/>
      <c r="CD4" s="104"/>
      <c r="CE4" s="104"/>
      <c r="CF4" s="104"/>
      <c r="CG4" s="104"/>
      <c r="CH4" s="104"/>
      <c r="CI4" s="105"/>
      <c r="CJ4" s="103"/>
      <c r="CK4" s="104"/>
      <c r="CL4" s="104"/>
      <c r="CM4" s="104"/>
      <c r="CN4" s="104"/>
      <c r="CO4" s="104"/>
      <c r="CP4" s="104"/>
      <c r="CQ4" s="104"/>
      <c r="CR4" s="104"/>
      <c r="CS4" s="104"/>
      <c r="CT4" s="105"/>
      <c r="CU4" s="103"/>
      <c r="CV4" s="104"/>
      <c r="CW4" s="104"/>
      <c r="CX4" s="104"/>
      <c r="CY4" s="104"/>
      <c r="CZ4" s="104"/>
      <c r="DA4" s="104"/>
      <c r="DB4" s="104"/>
      <c r="DC4" s="104"/>
      <c r="DD4" s="104"/>
      <c r="DE4" s="105"/>
      <c r="DF4" s="103"/>
      <c r="DG4" s="104"/>
      <c r="DH4" s="104"/>
      <c r="DI4" s="104"/>
      <c r="DJ4" s="104"/>
      <c r="DK4" s="104"/>
      <c r="DL4" s="104"/>
      <c r="DM4" s="104"/>
      <c r="DN4" s="104"/>
      <c r="DO4" s="104"/>
      <c r="DP4" s="105"/>
      <c r="DQ4" s="103"/>
      <c r="DR4" s="104"/>
      <c r="DS4" s="104"/>
      <c r="DT4" s="104"/>
      <c r="DU4" s="104"/>
      <c r="DV4" s="104"/>
      <c r="DW4" s="104"/>
      <c r="DX4" s="104"/>
      <c r="DY4" s="104"/>
      <c r="DZ4" s="104"/>
      <c r="EA4" s="105"/>
      <c r="EB4" s="103"/>
      <c r="EC4" s="104"/>
      <c r="ED4" s="104"/>
      <c r="EE4" s="104"/>
      <c r="EF4" s="104"/>
      <c r="EG4" s="104"/>
      <c r="EH4" s="104"/>
      <c r="EI4" s="104"/>
      <c r="EJ4" s="104"/>
      <c r="EK4" s="104"/>
      <c r="EL4" s="105"/>
      <c r="EM4" s="105"/>
      <c r="EN4" s="18" t="s">
        <v>4</v>
      </c>
      <c r="EP4" s="19"/>
      <c r="EQ4" s="19" t="str">
        <f t="shared" si="0"/>
        <v>Наименование централизованной системы горячего водоснабжения</v>
      </c>
      <c r="ER4" s="19"/>
      <c r="ES4" s="19"/>
    </row>
    <row r="5" spans="1:149" ht="23.25" hidden="1" customHeight="1">
      <c r="A5" s="10"/>
      <c r="B5" s="10"/>
      <c r="C5" s="10"/>
      <c r="D5" s="10"/>
      <c r="E5" s="102"/>
      <c r="F5" s="102"/>
      <c r="G5" s="102"/>
      <c r="H5" s="102"/>
      <c r="I5" s="94" t="e">
        <f>S4&amp;".1"</f>
        <v>#N/A</v>
      </c>
      <c r="J5" s="10"/>
      <c r="K5" s="10"/>
      <c r="L5" s="11"/>
      <c r="P5" s="97">
        <v>1</v>
      </c>
      <c r="Q5" s="26"/>
      <c r="R5" s="27"/>
      <c r="S5" s="15" t="e">
        <f>$I5</f>
        <v>#N/A</v>
      </c>
      <c r="T5" s="28" t="s">
        <v>5</v>
      </c>
      <c r="U5" s="17"/>
      <c r="V5" s="106"/>
      <c r="W5" s="107"/>
      <c r="X5" s="107"/>
      <c r="Y5" s="107"/>
      <c r="Z5" s="107"/>
      <c r="AA5" s="107"/>
      <c r="AB5" s="107"/>
      <c r="AC5" s="107"/>
      <c r="AD5" s="107"/>
      <c r="AE5" s="107"/>
      <c r="AF5" s="108"/>
      <c r="AG5" s="109"/>
      <c r="AH5" s="110"/>
      <c r="AI5" s="110"/>
      <c r="AJ5" s="110"/>
      <c r="AK5" s="110"/>
      <c r="AL5" s="110"/>
      <c r="AM5" s="110"/>
      <c r="AN5" s="110"/>
      <c r="AO5" s="110"/>
      <c r="AP5" s="110"/>
      <c r="AQ5" s="110"/>
      <c r="AR5" s="106"/>
      <c r="AS5" s="107"/>
      <c r="AT5" s="107"/>
      <c r="AU5" s="107"/>
      <c r="AV5" s="107"/>
      <c r="AW5" s="107"/>
      <c r="AX5" s="107"/>
      <c r="AY5" s="107"/>
      <c r="AZ5" s="107"/>
      <c r="BA5" s="107"/>
      <c r="BB5" s="108"/>
      <c r="BC5" s="106"/>
      <c r="BD5" s="107"/>
      <c r="BE5" s="107"/>
      <c r="BF5" s="107"/>
      <c r="BG5" s="107"/>
      <c r="BH5" s="107"/>
      <c r="BI5" s="107"/>
      <c r="BJ5" s="107"/>
      <c r="BK5" s="107"/>
      <c r="BL5" s="107"/>
      <c r="BM5" s="108"/>
      <c r="BN5" s="106"/>
      <c r="BO5" s="107"/>
      <c r="BP5" s="107"/>
      <c r="BQ5" s="107"/>
      <c r="BR5" s="107"/>
      <c r="BS5" s="107"/>
      <c r="BT5" s="107"/>
      <c r="BU5" s="107"/>
      <c r="BV5" s="107"/>
      <c r="BW5" s="107"/>
      <c r="BX5" s="108"/>
      <c r="BY5" s="106"/>
      <c r="BZ5" s="107"/>
      <c r="CA5" s="107"/>
      <c r="CB5" s="107"/>
      <c r="CC5" s="107"/>
      <c r="CD5" s="107"/>
      <c r="CE5" s="107"/>
      <c r="CF5" s="107"/>
      <c r="CG5" s="107"/>
      <c r="CH5" s="107"/>
      <c r="CI5" s="108"/>
      <c r="CJ5" s="106"/>
      <c r="CK5" s="107"/>
      <c r="CL5" s="107"/>
      <c r="CM5" s="107"/>
      <c r="CN5" s="107"/>
      <c r="CO5" s="107"/>
      <c r="CP5" s="107"/>
      <c r="CQ5" s="107"/>
      <c r="CR5" s="107"/>
      <c r="CS5" s="107"/>
      <c r="CT5" s="108"/>
      <c r="CU5" s="106"/>
      <c r="CV5" s="107"/>
      <c r="CW5" s="107"/>
      <c r="CX5" s="107"/>
      <c r="CY5" s="107"/>
      <c r="CZ5" s="107"/>
      <c r="DA5" s="107"/>
      <c r="DB5" s="107"/>
      <c r="DC5" s="107"/>
      <c r="DD5" s="107"/>
      <c r="DE5" s="108"/>
      <c r="DF5" s="106"/>
      <c r="DG5" s="107"/>
      <c r="DH5" s="107"/>
      <c r="DI5" s="107"/>
      <c r="DJ5" s="107"/>
      <c r="DK5" s="107"/>
      <c r="DL5" s="107"/>
      <c r="DM5" s="107"/>
      <c r="DN5" s="107"/>
      <c r="DO5" s="107"/>
      <c r="DP5" s="108"/>
      <c r="DQ5" s="106"/>
      <c r="DR5" s="107"/>
      <c r="DS5" s="107"/>
      <c r="DT5" s="107"/>
      <c r="DU5" s="107"/>
      <c r="DV5" s="107"/>
      <c r="DW5" s="107"/>
      <c r="DX5" s="107"/>
      <c r="DY5" s="107"/>
      <c r="DZ5" s="107"/>
      <c r="EA5" s="108"/>
      <c r="EB5" s="106"/>
      <c r="EC5" s="107"/>
      <c r="ED5" s="107"/>
      <c r="EE5" s="107"/>
      <c r="EF5" s="107"/>
      <c r="EG5" s="107"/>
      <c r="EH5" s="107"/>
      <c r="EI5" s="107"/>
      <c r="EJ5" s="107"/>
      <c r="EK5" s="107"/>
      <c r="EL5" s="108"/>
      <c r="EM5" s="111"/>
      <c r="EN5" s="18" t="s">
        <v>6</v>
      </c>
      <c r="EP5" s="19"/>
      <c r="EQ5" s="19" t="str">
        <f t="shared" si="0"/>
        <v>Наименование признака дифференциации</v>
      </c>
      <c r="ER5" s="19"/>
      <c r="ES5" s="19"/>
    </row>
    <row r="6" spans="1:149" ht="23.25" hidden="1" customHeight="1">
      <c r="A6" s="10"/>
      <c r="B6" s="10"/>
      <c r="C6" s="10"/>
      <c r="D6" s="10"/>
      <c r="E6" s="102"/>
      <c r="F6" s="102"/>
      <c r="G6" s="102"/>
      <c r="H6" s="102"/>
      <c r="I6" s="95"/>
      <c r="J6" s="94" t="e">
        <f>I5&amp;".1"</f>
        <v>#N/A</v>
      </c>
      <c r="K6" s="10"/>
      <c r="L6" s="11" t="s">
        <v>7</v>
      </c>
      <c r="P6" s="97"/>
      <c r="Q6" s="97">
        <v>1</v>
      </c>
      <c r="R6" s="29"/>
      <c r="S6" s="15" t="e">
        <f>$J6</f>
        <v>#N/A</v>
      </c>
      <c r="T6" s="30" t="s">
        <v>8</v>
      </c>
      <c r="U6" s="17"/>
      <c r="V6" s="98"/>
      <c r="W6" s="99"/>
      <c r="X6" s="99"/>
      <c r="Y6" s="99"/>
      <c r="Z6" s="99"/>
      <c r="AA6" s="99"/>
      <c r="AB6" s="99"/>
      <c r="AC6" s="99"/>
      <c r="AD6" s="99"/>
      <c r="AE6" s="99"/>
      <c r="AF6" s="100"/>
      <c r="AG6" s="98"/>
      <c r="AH6" s="99"/>
      <c r="AI6" s="99"/>
      <c r="AJ6" s="99"/>
      <c r="AK6" s="99"/>
      <c r="AL6" s="99"/>
      <c r="AM6" s="99"/>
      <c r="AN6" s="99"/>
      <c r="AO6" s="99"/>
      <c r="AP6" s="99"/>
      <c r="AQ6" s="99"/>
      <c r="AR6" s="98"/>
      <c r="AS6" s="99"/>
      <c r="AT6" s="99"/>
      <c r="AU6" s="99"/>
      <c r="AV6" s="99"/>
      <c r="AW6" s="99"/>
      <c r="AX6" s="99"/>
      <c r="AY6" s="99"/>
      <c r="AZ6" s="99"/>
      <c r="BA6" s="99"/>
      <c r="BB6" s="100"/>
      <c r="BC6" s="98"/>
      <c r="BD6" s="99"/>
      <c r="BE6" s="99"/>
      <c r="BF6" s="99"/>
      <c r="BG6" s="99"/>
      <c r="BH6" s="99"/>
      <c r="BI6" s="99"/>
      <c r="BJ6" s="99"/>
      <c r="BK6" s="99"/>
      <c r="BL6" s="99"/>
      <c r="BM6" s="100"/>
      <c r="BN6" s="98"/>
      <c r="BO6" s="99"/>
      <c r="BP6" s="99"/>
      <c r="BQ6" s="99"/>
      <c r="BR6" s="99"/>
      <c r="BS6" s="99"/>
      <c r="BT6" s="99"/>
      <c r="BU6" s="99"/>
      <c r="BV6" s="99"/>
      <c r="BW6" s="99"/>
      <c r="BX6" s="100"/>
      <c r="BY6" s="98"/>
      <c r="BZ6" s="99"/>
      <c r="CA6" s="99"/>
      <c r="CB6" s="99"/>
      <c r="CC6" s="99"/>
      <c r="CD6" s="99"/>
      <c r="CE6" s="99"/>
      <c r="CF6" s="99"/>
      <c r="CG6" s="99"/>
      <c r="CH6" s="99"/>
      <c r="CI6" s="100"/>
      <c r="CJ6" s="98"/>
      <c r="CK6" s="99"/>
      <c r="CL6" s="99"/>
      <c r="CM6" s="99"/>
      <c r="CN6" s="99"/>
      <c r="CO6" s="99"/>
      <c r="CP6" s="99"/>
      <c r="CQ6" s="99"/>
      <c r="CR6" s="99"/>
      <c r="CS6" s="99"/>
      <c r="CT6" s="100"/>
      <c r="CU6" s="98"/>
      <c r="CV6" s="99"/>
      <c r="CW6" s="99"/>
      <c r="CX6" s="99"/>
      <c r="CY6" s="99"/>
      <c r="CZ6" s="99"/>
      <c r="DA6" s="99"/>
      <c r="DB6" s="99"/>
      <c r="DC6" s="99"/>
      <c r="DD6" s="99"/>
      <c r="DE6" s="100"/>
      <c r="DF6" s="98"/>
      <c r="DG6" s="99"/>
      <c r="DH6" s="99"/>
      <c r="DI6" s="99"/>
      <c r="DJ6" s="99"/>
      <c r="DK6" s="99"/>
      <c r="DL6" s="99"/>
      <c r="DM6" s="99"/>
      <c r="DN6" s="99"/>
      <c r="DO6" s="99"/>
      <c r="DP6" s="100"/>
      <c r="DQ6" s="98"/>
      <c r="DR6" s="99"/>
      <c r="DS6" s="99"/>
      <c r="DT6" s="99"/>
      <c r="DU6" s="99"/>
      <c r="DV6" s="99"/>
      <c r="DW6" s="99"/>
      <c r="DX6" s="99"/>
      <c r="DY6" s="99"/>
      <c r="DZ6" s="99"/>
      <c r="EA6" s="100"/>
      <c r="EB6" s="98"/>
      <c r="EC6" s="99"/>
      <c r="ED6" s="99"/>
      <c r="EE6" s="99"/>
      <c r="EF6" s="99"/>
      <c r="EG6" s="99"/>
      <c r="EH6" s="99"/>
      <c r="EI6" s="99"/>
      <c r="EJ6" s="99"/>
      <c r="EK6" s="99"/>
      <c r="EL6" s="100"/>
      <c r="EM6" s="100"/>
      <c r="EN6" s="31" t="s">
        <v>9</v>
      </c>
      <c r="EP6" s="19"/>
      <c r="EQ6" s="19" t="str">
        <f t="shared" si="0"/>
        <v>Группа потребителей</v>
      </c>
      <c r="ER6" s="19"/>
      <c r="ES6" s="19"/>
    </row>
    <row r="7" spans="1:149" ht="23.25" hidden="1" customHeight="1">
      <c r="A7" s="10"/>
      <c r="B7" s="10"/>
      <c r="C7" s="10"/>
      <c r="D7" s="10"/>
      <c r="E7" s="102"/>
      <c r="F7" s="102"/>
      <c r="G7" s="102"/>
      <c r="H7" s="102"/>
      <c r="I7" s="95"/>
      <c r="J7" s="95"/>
      <c r="K7" s="94" t="e">
        <f>J6&amp;".1"</f>
        <v>#N/A</v>
      </c>
      <c r="L7" s="11"/>
      <c r="P7" s="97"/>
      <c r="Q7" s="97"/>
      <c r="R7" s="29">
        <v>1</v>
      </c>
      <c r="S7" s="15" t="e">
        <f>$K7</f>
        <v>#N/A</v>
      </c>
      <c r="T7" s="32"/>
      <c r="U7" s="17"/>
      <c r="V7" s="33"/>
      <c r="W7" s="33"/>
      <c r="X7" s="33"/>
      <c r="Y7" s="33"/>
      <c r="Z7" s="33"/>
      <c r="AA7" s="33"/>
      <c r="AB7" s="33"/>
      <c r="AC7" s="89"/>
      <c r="AD7" s="88" t="s">
        <v>10</v>
      </c>
      <c r="AE7" s="89"/>
      <c r="AF7" s="88" t="s">
        <v>10</v>
      </c>
      <c r="AG7" s="33"/>
      <c r="AH7" s="33"/>
      <c r="AI7" s="33"/>
      <c r="AJ7" s="33"/>
      <c r="AK7" s="33"/>
      <c r="AL7" s="33"/>
      <c r="AM7" s="33"/>
      <c r="AN7" s="89"/>
      <c r="AO7" s="88" t="s">
        <v>10</v>
      </c>
      <c r="AP7" s="92"/>
      <c r="AQ7" s="88" t="s">
        <v>10</v>
      </c>
      <c r="AR7" s="33"/>
      <c r="AS7" s="33"/>
      <c r="AT7" s="33"/>
      <c r="AU7" s="33"/>
      <c r="AV7" s="33"/>
      <c r="AW7" s="33"/>
      <c r="AX7" s="33"/>
      <c r="AY7" s="89"/>
      <c r="AZ7" s="88" t="s">
        <v>10</v>
      </c>
      <c r="BA7" s="89"/>
      <c r="BB7" s="88" t="s">
        <v>10</v>
      </c>
      <c r="BC7" s="33"/>
      <c r="BD7" s="33"/>
      <c r="BE7" s="33"/>
      <c r="BF7" s="33"/>
      <c r="BG7" s="33"/>
      <c r="BH7" s="33"/>
      <c r="BI7" s="33"/>
      <c r="BJ7" s="89"/>
      <c r="BK7" s="88" t="s">
        <v>10</v>
      </c>
      <c r="BL7" s="89"/>
      <c r="BM7" s="88" t="s">
        <v>10</v>
      </c>
      <c r="BN7" s="33"/>
      <c r="BO7" s="33"/>
      <c r="BP7" s="33"/>
      <c r="BQ7" s="33"/>
      <c r="BR7" s="33"/>
      <c r="BS7" s="33"/>
      <c r="BT7" s="33"/>
      <c r="BU7" s="89"/>
      <c r="BV7" s="88" t="s">
        <v>10</v>
      </c>
      <c r="BW7" s="89"/>
      <c r="BX7" s="88" t="s">
        <v>10</v>
      </c>
      <c r="BY7" s="33"/>
      <c r="BZ7" s="33"/>
      <c r="CA7" s="33"/>
      <c r="CB7" s="33"/>
      <c r="CC7" s="33"/>
      <c r="CD7" s="33"/>
      <c r="CE7" s="33"/>
      <c r="CF7" s="89"/>
      <c r="CG7" s="88" t="s">
        <v>10</v>
      </c>
      <c r="CH7" s="89"/>
      <c r="CI7" s="88" t="s">
        <v>10</v>
      </c>
      <c r="CJ7" s="33"/>
      <c r="CK7" s="33"/>
      <c r="CL7" s="33"/>
      <c r="CM7" s="33"/>
      <c r="CN7" s="33"/>
      <c r="CO7" s="33"/>
      <c r="CP7" s="33"/>
      <c r="CQ7" s="89"/>
      <c r="CR7" s="88" t="s">
        <v>10</v>
      </c>
      <c r="CS7" s="89"/>
      <c r="CT7" s="88" t="s">
        <v>10</v>
      </c>
      <c r="CU7" s="33"/>
      <c r="CV7" s="33"/>
      <c r="CW7" s="33"/>
      <c r="CX7" s="33"/>
      <c r="CY7" s="33"/>
      <c r="CZ7" s="33"/>
      <c r="DA7" s="33"/>
      <c r="DB7" s="89"/>
      <c r="DC7" s="88" t="s">
        <v>10</v>
      </c>
      <c r="DD7" s="89"/>
      <c r="DE7" s="88" t="s">
        <v>10</v>
      </c>
      <c r="DF7" s="33"/>
      <c r="DG7" s="33"/>
      <c r="DH7" s="33"/>
      <c r="DI7" s="33"/>
      <c r="DJ7" s="33"/>
      <c r="DK7" s="33"/>
      <c r="DL7" s="33"/>
      <c r="DM7" s="89"/>
      <c r="DN7" s="88" t="s">
        <v>10</v>
      </c>
      <c r="DO7" s="89"/>
      <c r="DP7" s="88" t="s">
        <v>10</v>
      </c>
      <c r="DQ7" s="33"/>
      <c r="DR7" s="33"/>
      <c r="DS7" s="33"/>
      <c r="DT7" s="33"/>
      <c r="DU7" s="33"/>
      <c r="DV7" s="33"/>
      <c r="DW7" s="33"/>
      <c r="DX7" s="89"/>
      <c r="DY7" s="88" t="s">
        <v>10</v>
      </c>
      <c r="DZ7" s="89"/>
      <c r="EA7" s="88" t="s">
        <v>10</v>
      </c>
      <c r="EB7" s="33"/>
      <c r="EC7" s="33"/>
      <c r="ED7" s="33"/>
      <c r="EE7" s="33"/>
      <c r="EF7" s="33"/>
      <c r="EG7" s="33"/>
      <c r="EH7" s="33"/>
      <c r="EI7" s="89"/>
      <c r="EJ7" s="88" t="s">
        <v>10</v>
      </c>
      <c r="EK7" s="89"/>
      <c r="EL7" s="88" t="s">
        <v>10</v>
      </c>
      <c r="EM7" s="34"/>
      <c r="EN7" s="91" t="str">
        <f>"В колонке 'Параметр дифференциации тарифов' указывается значение дополнительного признака дифференциации.При "&amp;IF(TEMPLATE_GROUP="P","утверждении двухставочного тарифа","подаче предложения на двухставочный тариф")&amp;" колонка 'Одноставочный тариф' не заполняется.При "&amp;IF(TEMPLATE_GROUP="P","утверждении одноставочного тарифа","подаче предложения на одноставочный тариф")&amp;"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дифференциации.При утверждении двухставочного тарифа колонка 'Одноставочный тариф' не заполняется.При утверждении одноставочного тарифа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v>
      </c>
      <c r="EO7" s="8" t="e">
        <f ca="1">STRCHECKDATE(V8:EM8)</f>
        <v>#NAME?</v>
      </c>
      <c r="EP7" s="19"/>
      <c r="EQ7" s="19" t="str">
        <f t="shared" si="0"/>
        <v/>
      </c>
      <c r="ER7" s="19"/>
      <c r="ES7" s="19"/>
    </row>
    <row r="8" spans="1:149" ht="14.25" hidden="1" customHeight="1">
      <c r="A8" s="10"/>
      <c r="B8" s="10"/>
      <c r="C8" s="10"/>
      <c r="D8" s="10"/>
      <c r="E8" s="102"/>
      <c r="F8" s="102"/>
      <c r="G8" s="102"/>
      <c r="H8" s="102"/>
      <c r="I8" s="95"/>
      <c r="J8" s="95"/>
      <c r="K8" s="94"/>
      <c r="L8" s="11"/>
      <c r="P8" s="97"/>
      <c r="Q8" s="97"/>
      <c r="R8" s="29"/>
      <c r="S8" s="35"/>
      <c r="T8" s="17"/>
      <c r="U8" s="17"/>
      <c r="V8" s="36"/>
      <c r="W8" s="36"/>
      <c r="X8" s="36"/>
      <c r="Y8" s="36"/>
      <c r="Z8" s="36"/>
      <c r="AA8" s="36"/>
      <c r="AB8" s="36"/>
      <c r="AC8" s="90"/>
      <c r="AD8" s="88"/>
      <c r="AE8" s="90"/>
      <c r="AF8" s="88"/>
      <c r="AG8" s="36"/>
      <c r="AH8" s="36"/>
      <c r="AI8" s="36"/>
      <c r="AJ8" s="36"/>
      <c r="AK8" s="36"/>
      <c r="AL8" s="36"/>
      <c r="AM8" s="36"/>
      <c r="AN8" s="90"/>
      <c r="AO8" s="88"/>
      <c r="AP8" s="93"/>
      <c r="AQ8" s="88"/>
      <c r="AR8" s="36"/>
      <c r="AS8" s="36"/>
      <c r="AT8" s="36"/>
      <c r="AU8" s="36"/>
      <c r="AV8" s="36"/>
      <c r="AW8" s="36"/>
      <c r="AX8" s="36"/>
      <c r="AY8" s="90"/>
      <c r="AZ8" s="88"/>
      <c r="BA8" s="90"/>
      <c r="BB8" s="88"/>
      <c r="BC8" s="36"/>
      <c r="BD8" s="36"/>
      <c r="BE8" s="36"/>
      <c r="BF8" s="36"/>
      <c r="BG8" s="36"/>
      <c r="BH8" s="36"/>
      <c r="BI8" s="36"/>
      <c r="BJ8" s="90"/>
      <c r="BK8" s="88"/>
      <c r="BL8" s="90"/>
      <c r="BM8" s="88"/>
      <c r="BN8" s="36"/>
      <c r="BO8" s="36"/>
      <c r="BP8" s="36"/>
      <c r="BQ8" s="36"/>
      <c r="BR8" s="36"/>
      <c r="BS8" s="36"/>
      <c r="BT8" s="36"/>
      <c r="BU8" s="90"/>
      <c r="BV8" s="88"/>
      <c r="BW8" s="90"/>
      <c r="BX8" s="88"/>
      <c r="BY8" s="36"/>
      <c r="BZ8" s="36"/>
      <c r="CA8" s="36"/>
      <c r="CB8" s="36"/>
      <c r="CC8" s="36"/>
      <c r="CD8" s="36"/>
      <c r="CE8" s="36"/>
      <c r="CF8" s="90"/>
      <c r="CG8" s="88"/>
      <c r="CH8" s="90"/>
      <c r="CI8" s="88"/>
      <c r="CJ8" s="36"/>
      <c r="CK8" s="36"/>
      <c r="CL8" s="36"/>
      <c r="CM8" s="36"/>
      <c r="CN8" s="36"/>
      <c r="CO8" s="36"/>
      <c r="CP8" s="36"/>
      <c r="CQ8" s="90"/>
      <c r="CR8" s="88"/>
      <c r="CS8" s="90"/>
      <c r="CT8" s="88"/>
      <c r="CU8" s="36"/>
      <c r="CV8" s="36"/>
      <c r="CW8" s="36"/>
      <c r="CX8" s="36"/>
      <c r="CY8" s="36"/>
      <c r="CZ8" s="36"/>
      <c r="DA8" s="36"/>
      <c r="DB8" s="90"/>
      <c r="DC8" s="88"/>
      <c r="DD8" s="90"/>
      <c r="DE8" s="88"/>
      <c r="DF8" s="36"/>
      <c r="DG8" s="36"/>
      <c r="DH8" s="36"/>
      <c r="DI8" s="36"/>
      <c r="DJ8" s="36"/>
      <c r="DK8" s="36"/>
      <c r="DL8" s="36"/>
      <c r="DM8" s="90"/>
      <c r="DN8" s="88"/>
      <c r="DO8" s="90"/>
      <c r="DP8" s="88"/>
      <c r="DQ8" s="36"/>
      <c r="DR8" s="36"/>
      <c r="DS8" s="36"/>
      <c r="DT8" s="36"/>
      <c r="DU8" s="36"/>
      <c r="DV8" s="36"/>
      <c r="DW8" s="36"/>
      <c r="DX8" s="90"/>
      <c r="DY8" s="88"/>
      <c r="DZ8" s="90"/>
      <c r="EA8" s="88"/>
      <c r="EB8" s="36"/>
      <c r="EC8" s="36"/>
      <c r="ED8" s="36"/>
      <c r="EE8" s="36"/>
      <c r="EF8" s="36"/>
      <c r="EG8" s="36"/>
      <c r="EH8" s="36"/>
      <c r="EI8" s="90"/>
      <c r="EJ8" s="88"/>
      <c r="EK8" s="90"/>
      <c r="EL8" s="88"/>
      <c r="EM8" s="37"/>
      <c r="EN8" s="91"/>
      <c r="EP8" s="19"/>
      <c r="EQ8" s="19" t="str">
        <f t="shared" si="0"/>
        <v/>
      </c>
      <c r="ER8" s="19"/>
      <c r="ES8" s="19"/>
    </row>
    <row r="9" spans="1:149" ht="21" hidden="1" customHeight="1">
      <c r="A9" s="10"/>
      <c r="B9" s="10"/>
      <c r="C9" s="10"/>
      <c r="D9" s="10"/>
      <c r="E9" s="102"/>
      <c r="F9" s="102"/>
      <c r="G9" s="102"/>
      <c r="H9" s="102"/>
      <c r="I9" s="95"/>
      <c r="J9" s="94"/>
      <c r="K9" s="10"/>
      <c r="L9" s="11"/>
      <c r="P9" s="97"/>
      <c r="Q9" s="97"/>
      <c r="R9" s="27"/>
      <c r="S9" s="38"/>
      <c r="T9" s="39" t="s">
        <v>11</v>
      </c>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18" t="s">
        <v>12</v>
      </c>
      <c r="EP9" s="19"/>
      <c r="EQ9" s="19" t="str">
        <f t="shared" si="0"/>
        <v>Добавить значение признака дифференциации</v>
      </c>
      <c r="ER9" s="19"/>
      <c r="ES9" s="19"/>
    </row>
    <row r="10" spans="1:149" ht="21" hidden="1" customHeight="1">
      <c r="A10" s="10"/>
      <c r="B10" s="10"/>
      <c r="C10" s="10"/>
      <c r="D10" s="10"/>
      <c r="E10" s="102"/>
      <c r="F10" s="102"/>
      <c r="G10" s="102"/>
      <c r="H10" s="102"/>
      <c r="I10" s="94"/>
      <c r="J10" s="10"/>
      <c r="K10" s="10"/>
      <c r="L10" s="11"/>
      <c r="P10" s="97"/>
      <c r="Q10" s="26"/>
      <c r="R10" s="27"/>
      <c r="S10" s="38"/>
      <c r="T10" s="41" t="s">
        <v>13</v>
      </c>
      <c r="U10" s="40"/>
      <c r="V10" s="40"/>
      <c r="W10" s="40"/>
      <c r="X10" s="40"/>
      <c r="Y10" s="40"/>
      <c r="Z10" s="40"/>
      <c r="AA10" s="40"/>
      <c r="AB10" s="40"/>
      <c r="AC10" s="40"/>
      <c r="AD10" s="40"/>
      <c r="AE10" s="40"/>
      <c r="AF10" s="42"/>
      <c r="AG10" s="40"/>
      <c r="AH10" s="40"/>
      <c r="AI10" s="40"/>
      <c r="AJ10" s="40"/>
      <c r="AK10" s="40"/>
      <c r="AL10" s="40"/>
      <c r="AM10" s="40"/>
      <c r="AN10" s="40"/>
      <c r="AO10" s="40"/>
      <c r="AP10" s="40"/>
      <c r="AQ10" s="42"/>
      <c r="AR10" s="40"/>
      <c r="AS10" s="40"/>
      <c r="AT10" s="40"/>
      <c r="AU10" s="40"/>
      <c r="AV10" s="40"/>
      <c r="AW10" s="40"/>
      <c r="AX10" s="40"/>
      <c r="AY10" s="40"/>
      <c r="AZ10" s="40"/>
      <c r="BA10" s="40"/>
      <c r="BB10" s="42"/>
      <c r="BC10" s="40"/>
      <c r="BD10" s="40"/>
      <c r="BE10" s="40"/>
      <c r="BF10" s="40"/>
      <c r="BG10" s="40"/>
      <c r="BH10" s="40"/>
      <c r="BI10" s="40"/>
      <c r="BJ10" s="40"/>
      <c r="BK10" s="40"/>
      <c r="BL10" s="40"/>
      <c r="BM10" s="42"/>
      <c r="BN10" s="40"/>
      <c r="BO10" s="40"/>
      <c r="BP10" s="40"/>
      <c r="BQ10" s="40"/>
      <c r="BR10" s="40"/>
      <c r="BS10" s="40"/>
      <c r="BT10" s="40"/>
      <c r="BU10" s="40"/>
      <c r="BV10" s="40"/>
      <c r="BW10" s="40"/>
      <c r="BX10" s="42"/>
      <c r="BY10" s="40"/>
      <c r="BZ10" s="40"/>
      <c r="CA10" s="40"/>
      <c r="CB10" s="40"/>
      <c r="CC10" s="40"/>
      <c r="CD10" s="40"/>
      <c r="CE10" s="40"/>
      <c r="CF10" s="40"/>
      <c r="CG10" s="40"/>
      <c r="CH10" s="40"/>
      <c r="CI10" s="42"/>
      <c r="CJ10" s="40"/>
      <c r="CK10" s="40"/>
      <c r="CL10" s="40"/>
      <c r="CM10" s="40"/>
      <c r="CN10" s="40"/>
      <c r="CO10" s="40"/>
      <c r="CP10" s="40"/>
      <c r="CQ10" s="40"/>
      <c r="CR10" s="40"/>
      <c r="CS10" s="40"/>
      <c r="CT10" s="42"/>
      <c r="CU10" s="40"/>
      <c r="CV10" s="40"/>
      <c r="CW10" s="40"/>
      <c r="CX10" s="40"/>
      <c r="CY10" s="40"/>
      <c r="CZ10" s="40"/>
      <c r="DA10" s="40"/>
      <c r="DB10" s="40"/>
      <c r="DC10" s="40"/>
      <c r="DD10" s="40"/>
      <c r="DE10" s="42"/>
      <c r="DF10" s="40"/>
      <c r="DG10" s="40"/>
      <c r="DH10" s="40"/>
      <c r="DI10" s="40"/>
      <c r="DJ10" s="40"/>
      <c r="DK10" s="40"/>
      <c r="DL10" s="40"/>
      <c r="DM10" s="40"/>
      <c r="DN10" s="40"/>
      <c r="DO10" s="40"/>
      <c r="DP10" s="42"/>
      <c r="DQ10" s="40"/>
      <c r="DR10" s="40"/>
      <c r="DS10" s="40"/>
      <c r="DT10" s="40"/>
      <c r="DU10" s="40"/>
      <c r="DV10" s="40"/>
      <c r="DW10" s="40"/>
      <c r="DX10" s="40"/>
      <c r="DY10" s="40"/>
      <c r="DZ10" s="40"/>
      <c r="EA10" s="42"/>
      <c r="EB10" s="40"/>
      <c r="EC10" s="40"/>
      <c r="ED10" s="40"/>
      <c r="EE10" s="40"/>
      <c r="EF10" s="40"/>
      <c r="EG10" s="40"/>
      <c r="EH10" s="40"/>
      <c r="EI10" s="40"/>
      <c r="EJ10" s="40"/>
      <c r="EK10" s="40"/>
      <c r="EL10" s="42"/>
      <c r="EM10" s="40"/>
      <c r="EN10" s="43"/>
      <c r="EP10" s="19"/>
      <c r="EQ10" s="19" t="str">
        <f t="shared" si="0"/>
        <v>Добавить группу потребителей</v>
      </c>
      <c r="ER10" s="19"/>
      <c r="ES10" s="19"/>
    </row>
    <row r="11" spans="1:149" ht="21" hidden="1" customHeight="1">
      <c r="A11" s="10"/>
      <c r="B11" s="10"/>
      <c r="C11" s="10"/>
      <c r="D11" s="10"/>
      <c r="E11" s="102"/>
      <c r="F11" s="102"/>
      <c r="G11" s="102"/>
      <c r="H11" s="101"/>
      <c r="I11" s="10"/>
      <c r="J11" s="10"/>
      <c r="K11" s="10"/>
      <c r="L11" s="11"/>
      <c r="M11" s="12"/>
      <c r="N11" s="12"/>
      <c r="O11" s="1"/>
      <c r="P11" s="13"/>
      <c r="Q11" s="44"/>
      <c r="R11" s="14"/>
      <c r="S11" s="38"/>
      <c r="T11" s="45" t="s">
        <v>14</v>
      </c>
      <c r="U11" s="40"/>
      <c r="V11" s="40"/>
      <c r="W11" s="40"/>
      <c r="X11" s="40"/>
      <c r="Y11" s="40"/>
      <c r="Z11" s="40"/>
      <c r="AA11" s="40"/>
      <c r="AB11" s="40"/>
      <c r="AC11" s="40"/>
      <c r="AD11" s="40"/>
      <c r="AE11" s="40"/>
      <c r="AF11" s="42"/>
      <c r="AG11" s="40"/>
      <c r="AH11" s="40"/>
      <c r="AI11" s="40"/>
      <c r="AJ11" s="40"/>
      <c r="AK11" s="40"/>
      <c r="AL11" s="40"/>
      <c r="AM11" s="40"/>
      <c r="AN11" s="40"/>
      <c r="AO11" s="40"/>
      <c r="AP11" s="40"/>
      <c r="AQ11" s="42"/>
      <c r="AR11" s="40"/>
      <c r="AS11" s="40"/>
      <c r="AT11" s="40"/>
      <c r="AU11" s="40"/>
      <c r="AV11" s="40"/>
      <c r="AW11" s="40"/>
      <c r="AX11" s="40"/>
      <c r="AY11" s="40"/>
      <c r="AZ11" s="40"/>
      <c r="BA11" s="40"/>
      <c r="BB11" s="42"/>
      <c r="BC11" s="40"/>
      <c r="BD11" s="40"/>
      <c r="BE11" s="40"/>
      <c r="BF11" s="40"/>
      <c r="BG11" s="40"/>
      <c r="BH11" s="40"/>
      <c r="BI11" s="40"/>
      <c r="BJ11" s="40"/>
      <c r="BK11" s="40"/>
      <c r="BL11" s="40"/>
      <c r="BM11" s="42"/>
      <c r="BN11" s="40"/>
      <c r="BO11" s="40"/>
      <c r="BP11" s="40"/>
      <c r="BQ11" s="40"/>
      <c r="BR11" s="40"/>
      <c r="BS11" s="40"/>
      <c r="BT11" s="40"/>
      <c r="BU11" s="40"/>
      <c r="BV11" s="40"/>
      <c r="BW11" s="40"/>
      <c r="BX11" s="42"/>
      <c r="BY11" s="40"/>
      <c r="BZ11" s="40"/>
      <c r="CA11" s="40"/>
      <c r="CB11" s="40"/>
      <c r="CC11" s="40"/>
      <c r="CD11" s="40"/>
      <c r="CE11" s="40"/>
      <c r="CF11" s="40"/>
      <c r="CG11" s="40"/>
      <c r="CH11" s="40"/>
      <c r="CI11" s="42"/>
      <c r="CJ11" s="40"/>
      <c r="CK11" s="40"/>
      <c r="CL11" s="40"/>
      <c r="CM11" s="40"/>
      <c r="CN11" s="40"/>
      <c r="CO11" s="40"/>
      <c r="CP11" s="40"/>
      <c r="CQ11" s="40"/>
      <c r="CR11" s="40"/>
      <c r="CS11" s="40"/>
      <c r="CT11" s="42"/>
      <c r="CU11" s="40"/>
      <c r="CV11" s="40"/>
      <c r="CW11" s="40"/>
      <c r="CX11" s="40"/>
      <c r="CY11" s="40"/>
      <c r="CZ11" s="40"/>
      <c r="DA11" s="40"/>
      <c r="DB11" s="40"/>
      <c r="DC11" s="40"/>
      <c r="DD11" s="40"/>
      <c r="DE11" s="42"/>
      <c r="DF11" s="40"/>
      <c r="DG11" s="40"/>
      <c r="DH11" s="40"/>
      <c r="DI11" s="40"/>
      <c r="DJ11" s="40"/>
      <c r="DK11" s="40"/>
      <c r="DL11" s="40"/>
      <c r="DM11" s="40"/>
      <c r="DN11" s="40"/>
      <c r="DO11" s="40"/>
      <c r="DP11" s="42"/>
      <c r="DQ11" s="40"/>
      <c r="DR11" s="40"/>
      <c r="DS11" s="40"/>
      <c r="DT11" s="40"/>
      <c r="DU11" s="40"/>
      <c r="DV11" s="40"/>
      <c r="DW11" s="40"/>
      <c r="DX11" s="40"/>
      <c r="DY11" s="40"/>
      <c r="DZ11" s="40"/>
      <c r="EA11" s="42"/>
      <c r="EB11" s="40"/>
      <c r="EC11" s="40"/>
      <c r="ED11" s="40"/>
      <c r="EE11" s="40"/>
      <c r="EF11" s="40"/>
      <c r="EG11" s="40"/>
      <c r="EH11" s="40"/>
      <c r="EI11" s="40"/>
      <c r="EJ11" s="40"/>
      <c r="EK11" s="40"/>
      <c r="EL11" s="42"/>
      <c r="EM11" s="40"/>
      <c r="EN11" s="46"/>
      <c r="EP11" s="19"/>
      <c r="EQ11" s="19" t="str">
        <f t="shared" si="0"/>
        <v>Добавить наименование признака дифференциации</v>
      </c>
      <c r="ER11" s="19"/>
      <c r="ES11" s="19"/>
    </row>
    <row r="12" spans="1:149" s="8" customFormat="1" ht="14.25" hidden="1" customHeight="1">
      <c r="A12" s="47"/>
      <c r="B12" s="47"/>
      <c r="C12" s="47"/>
      <c r="D12" s="47"/>
      <c r="E12" s="102"/>
      <c r="F12" s="101"/>
      <c r="G12" s="47"/>
      <c r="H12" s="47"/>
      <c r="I12" s="47"/>
      <c r="J12" s="47"/>
      <c r="K12" s="47"/>
      <c r="L12" s="48"/>
      <c r="M12" s="49"/>
      <c r="N12" s="49"/>
      <c r="P12" s="50"/>
      <c r="Q12" s="51"/>
      <c r="R12" s="50"/>
      <c r="S12" s="52"/>
      <c r="T12" s="53" t="s">
        <v>15</v>
      </c>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P12" s="19"/>
      <c r="EQ12" s="19" t="str">
        <f t="shared" si="0"/>
        <v>Добавить централизованную систему для дифференциации</v>
      </c>
      <c r="ER12" s="19"/>
      <c r="ES12" s="19"/>
    </row>
    <row r="13" spans="1:149" s="8" customFormat="1" ht="14.25" hidden="1" customHeight="1">
      <c r="A13" s="47"/>
      <c r="B13" s="47"/>
      <c r="C13" s="47"/>
      <c r="D13" s="47"/>
      <c r="E13" s="101"/>
      <c r="F13" s="47"/>
      <c r="G13" s="47"/>
      <c r="H13" s="47"/>
      <c r="I13" s="47"/>
      <c r="J13" s="47"/>
      <c r="K13" s="47"/>
      <c r="L13" s="48"/>
      <c r="M13" s="49"/>
      <c r="N13" s="49"/>
      <c r="P13" s="50"/>
      <c r="Q13" s="51"/>
      <c r="R13" s="50"/>
      <c r="S13" s="52"/>
      <c r="T13" s="53" t="s">
        <v>16</v>
      </c>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P13" s="19"/>
      <c r="EQ13" s="19" t="str">
        <f t="shared" si="0"/>
        <v>Добавить территорию для дифференциации</v>
      </c>
      <c r="ER13" s="19"/>
      <c r="ES13" s="19"/>
    </row>
    <row r="14" spans="1:149" ht="14.25" hidden="1" customHeight="1">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row>
    <row r="15" spans="1:149" ht="14.25" hidden="1" customHeight="1">
      <c r="AG15" s="55"/>
      <c r="AH15" s="55"/>
      <c r="AI15" s="55"/>
      <c r="AJ15" s="55"/>
      <c r="AK15" s="55"/>
      <c r="AL15" s="55"/>
      <c r="AM15" s="55"/>
      <c r="AN15" s="141"/>
      <c r="AO15" s="142" t="s">
        <v>10</v>
      </c>
      <c r="AP15" s="141"/>
      <c r="AQ15" s="142" t="s">
        <v>10</v>
      </c>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row>
    <row r="16" spans="1:149" ht="14.25" hidden="1" customHeight="1">
      <c r="AG16" s="55"/>
      <c r="AH16" s="55"/>
      <c r="AI16" s="55"/>
      <c r="AJ16" s="55"/>
      <c r="AK16" s="55"/>
      <c r="AL16" s="55"/>
      <c r="AM16" s="55"/>
      <c r="AN16" s="142"/>
      <c r="AO16" s="142"/>
      <c r="AP16" s="142"/>
      <c r="AQ16" s="142"/>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row>
    <row r="17" spans="1:149" ht="14.25" hidden="1" customHeight="1">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row>
    <row r="18" spans="1:149" s="1" customFormat="1" ht="22.5" hidden="1" customHeight="1">
      <c r="L18" s="2"/>
      <c r="M18" s="3"/>
      <c r="N18" s="3"/>
      <c r="O18" s="56" t="s">
        <v>17</v>
      </c>
      <c r="P18" s="3"/>
      <c r="Q18" s="57"/>
      <c r="R18" s="57"/>
      <c r="S18" s="12"/>
      <c r="AC18" s="56"/>
      <c r="AE18" s="56"/>
      <c r="AN18" s="56"/>
      <c r="AP18" s="56"/>
      <c r="AY18" s="56"/>
      <c r="BA18" s="56"/>
      <c r="BJ18" s="56"/>
      <c r="BL18" s="56"/>
      <c r="BU18" s="56"/>
      <c r="BW18" s="56"/>
      <c r="CF18" s="56"/>
      <c r="CH18" s="56"/>
      <c r="CQ18" s="56"/>
      <c r="CS18" s="56"/>
      <c r="DB18" s="56"/>
      <c r="DD18" s="56"/>
      <c r="DM18" s="56"/>
      <c r="DO18" s="56"/>
      <c r="DX18" s="56"/>
      <c r="DZ18" s="56"/>
      <c r="EI18" s="56"/>
      <c r="EK18" s="56"/>
      <c r="EO18" s="8"/>
      <c r="EP18" s="8"/>
      <c r="EQ18" s="8"/>
      <c r="ER18" s="8"/>
      <c r="ES18" s="8"/>
    </row>
    <row r="19" spans="1:149" s="1" customFormat="1" ht="14.25" hidden="1" customHeight="1">
      <c r="L19" s="2"/>
      <c r="M19" s="3"/>
      <c r="N19" s="3"/>
      <c r="O19" s="3"/>
      <c r="P19" s="3"/>
      <c r="Q19" s="57"/>
      <c r="R19" s="57"/>
      <c r="S19" s="12"/>
      <c r="EO19" s="8"/>
      <c r="EP19" s="8"/>
      <c r="EQ19" s="8"/>
      <c r="ER19" s="8"/>
      <c r="ES19" s="8"/>
    </row>
    <row r="20" spans="1:149" s="1" customFormat="1" ht="12" hidden="1" customHeight="1">
      <c r="L20" s="2"/>
      <c r="M20" s="3"/>
      <c r="N20" s="3"/>
      <c r="O20" s="11" t="s">
        <v>18</v>
      </c>
      <c r="P20" s="3"/>
      <c r="Q20" s="58"/>
      <c r="R20" s="58"/>
      <c r="S20" s="12"/>
      <c r="T20" s="1" t="s">
        <v>19</v>
      </c>
      <c r="AD20" s="59" t="s">
        <v>20</v>
      </c>
      <c r="AF20" s="59" t="s">
        <v>21</v>
      </c>
      <c r="AG20" s="1" t="s">
        <v>19</v>
      </c>
      <c r="AO20" s="59" t="s">
        <v>22</v>
      </c>
      <c r="AQ20" s="59" t="s">
        <v>21</v>
      </c>
      <c r="AZ20" s="59" t="s">
        <v>20</v>
      </c>
      <c r="BB20" s="59" t="s">
        <v>21</v>
      </c>
      <c r="BK20" s="59" t="s">
        <v>20</v>
      </c>
      <c r="BM20" s="59" t="s">
        <v>21</v>
      </c>
      <c r="BV20" s="59" t="s">
        <v>20</v>
      </c>
      <c r="BX20" s="59" t="s">
        <v>21</v>
      </c>
      <c r="CG20" s="59" t="s">
        <v>20</v>
      </c>
      <c r="CI20" s="59" t="s">
        <v>21</v>
      </c>
      <c r="CR20" s="59" t="s">
        <v>20</v>
      </c>
      <c r="CT20" s="59" t="s">
        <v>21</v>
      </c>
      <c r="DC20" s="59" t="s">
        <v>20</v>
      </c>
      <c r="DE20" s="59" t="s">
        <v>21</v>
      </c>
      <c r="DN20" s="59" t="s">
        <v>20</v>
      </c>
      <c r="DP20" s="59" t="s">
        <v>21</v>
      </c>
      <c r="DY20" s="59" t="s">
        <v>20</v>
      </c>
      <c r="EA20" s="59" t="s">
        <v>21</v>
      </c>
      <c r="EJ20" s="59" t="s">
        <v>20</v>
      </c>
      <c r="EL20" s="59" t="s">
        <v>21</v>
      </c>
    </row>
    <row r="21" spans="1:149" ht="14.25" hidden="1" customHeight="1">
      <c r="O21" s="11"/>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row>
    <row r="22" spans="1:149" ht="14.25" hidden="1" customHeight="1">
      <c r="O22" s="11"/>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row>
    <row r="23" spans="1:149" ht="14.25" customHeight="1">
      <c r="Q23" s="60"/>
      <c r="R23" s="60"/>
      <c r="S23" s="61"/>
      <c r="T23" s="62"/>
      <c r="U23" s="62"/>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row>
    <row r="24" spans="1:149" ht="24.75" customHeight="1">
      <c r="Q24" s="60"/>
      <c r="R24" s="60"/>
      <c r="S24" s="139" t="str">
        <f>IF(TEMPLATE_GROUP="P",PT_P_FORM_HOTVSNA_4_NAME_FORM,PT_R_FORM_HOTVSNA_16_NAME_FORM)</f>
        <v>Форма 2. Информация о тарифах в сфере горячего водоснабжения на товары (услуги) организации горячего водоснабжения, подлежащих регулированию</v>
      </c>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63"/>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row>
    <row r="25" spans="1:149" ht="14.25" customHeight="1">
      <c r="Q25" s="60"/>
      <c r="R25" s="60"/>
      <c r="S25" s="140" t="str">
        <f>IF(org=0,"Не определено",org)</f>
        <v>МУП "Управление тепловодоснабжения и водоотведения "Сибиряк" муниципального образования сельское поселение Нижнесортымский</v>
      </c>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63"/>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c r="DO25" s="65"/>
      <c r="DP25" s="65"/>
      <c r="DQ25" s="65"/>
      <c r="DR25" s="65"/>
      <c r="DS25" s="65"/>
      <c r="DT25" s="65"/>
      <c r="DU25" s="65"/>
      <c r="DV25" s="65"/>
      <c r="DW25" s="65"/>
      <c r="DX25" s="65"/>
      <c r="DY25" s="65"/>
      <c r="DZ25" s="65"/>
      <c r="EA25" s="65"/>
      <c r="EB25" s="65"/>
      <c r="EC25" s="65"/>
      <c r="ED25" s="65"/>
      <c r="EE25" s="65"/>
      <c r="EF25" s="65"/>
      <c r="EG25" s="65"/>
      <c r="EH25" s="65"/>
      <c r="EI25" s="65"/>
      <c r="EJ25" s="65"/>
      <c r="EK25" s="65"/>
      <c r="EL25" s="65"/>
    </row>
    <row r="26" spans="1:149" ht="14.25" customHeight="1">
      <c r="Q26" s="60"/>
      <c r="R26" s="60"/>
      <c r="S26" s="61"/>
      <c r="T26" s="62"/>
      <c r="U26" s="62"/>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row>
    <row r="27" spans="1:149" s="67" customFormat="1" ht="25.5" customHeight="1">
      <c r="A27" s="59"/>
      <c r="B27" s="59"/>
      <c r="C27" s="59"/>
      <c r="D27" s="59"/>
      <c r="E27" s="59"/>
      <c r="F27" s="59"/>
      <c r="G27" s="59"/>
      <c r="H27" s="59"/>
      <c r="I27" s="59"/>
      <c r="J27" s="59"/>
      <c r="K27" s="59"/>
      <c r="L27" s="11"/>
      <c r="M27" s="59"/>
      <c r="N27" s="59"/>
      <c r="O27" s="59"/>
      <c r="S27" s="137" t="s">
        <v>23</v>
      </c>
      <c r="T27" s="137"/>
      <c r="U27" s="68"/>
      <c r="V27" s="136" t="str">
        <f>IF(TITLE_NAME_OR_PR_CHANGE="",IF(TITLE_NAME_OR_PR="","",TITLE_NAME_OR_PR),TITLE_NAME_OR_PR_CHANGE)</f>
        <v>Региональная служба по тарифамХанты-Мансийского автономного округа – Югры</v>
      </c>
      <c r="W27" s="136"/>
      <c r="X27" s="136"/>
      <c r="Y27" s="136"/>
      <c r="Z27" s="136"/>
      <c r="AA27" s="136"/>
      <c r="AB27" s="136"/>
      <c r="AC27" s="136"/>
      <c r="AD27" s="136"/>
      <c r="AE27" s="136"/>
      <c r="AF27" s="7"/>
      <c r="AG27" s="136" t="str">
        <f>IF(TITLE_NAME_OR_PR_CHANGE="",IF(TITLE_NAME_OR_PR="","",TITLE_NAME_OR_PR),TITLE_NAME_OR_PR_CHANGE)</f>
        <v>Региональная служба по тарифамХанты-Мансийского автономного округа – Югры</v>
      </c>
      <c r="AH27" s="136"/>
      <c r="AI27" s="136"/>
      <c r="AJ27" s="136"/>
      <c r="AK27" s="136"/>
      <c r="AL27" s="136"/>
      <c r="AM27" s="136"/>
      <c r="AN27" s="136"/>
      <c r="AO27" s="136"/>
      <c r="AP27" s="136"/>
      <c r="AQ27" s="7"/>
      <c r="AR27" s="136" t="str">
        <f>IF(TITLE_NAME_OR_PR_CHANGE="",IF(TITLE_NAME_OR_PR="","",TITLE_NAME_OR_PR),TITLE_NAME_OR_PR_CHANGE)</f>
        <v>Региональная служба по тарифамХанты-Мансийского автономного округа – Югры</v>
      </c>
      <c r="AS27" s="136"/>
      <c r="AT27" s="136"/>
      <c r="AU27" s="136"/>
      <c r="AV27" s="136"/>
      <c r="AW27" s="136"/>
      <c r="AX27" s="136"/>
      <c r="AY27" s="136"/>
      <c r="AZ27" s="136"/>
      <c r="BA27" s="136"/>
      <c r="BB27" s="7"/>
      <c r="BC27" s="136" t="str">
        <f>IF(TITLE_NAME_OR_PR_CHANGE="",IF(TITLE_NAME_OR_PR="","",TITLE_NAME_OR_PR),TITLE_NAME_OR_PR_CHANGE)</f>
        <v>Региональная служба по тарифамХанты-Мансийского автономного округа – Югры</v>
      </c>
      <c r="BD27" s="136"/>
      <c r="BE27" s="136"/>
      <c r="BF27" s="136"/>
      <c r="BG27" s="136"/>
      <c r="BH27" s="136"/>
      <c r="BI27" s="136"/>
      <c r="BJ27" s="136"/>
      <c r="BK27" s="136"/>
      <c r="BL27" s="136"/>
      <c r="BM27" s="7"/>
      <c r="BN27" s="136" t="str">
        <f>IF(TITLE_NAME_OR_PR_CHANGE="",IF(TITLE_NAME_OR_PR="","",TITLE_NAME_OR_PR),TITLE_NAME_OR_PR_CHANGE)</f>
        <v>Региональная служба по тарифамХанты-Мансийского автономного округа – Югры</v>
      </c>
      <c r="BO27" s="136"/>
      <c r="BP27" s="136"/>
      <c r="BQ27" s="136"/>
      <c r="BR27" s="136"/>
      <c r="BS27" s="136"/>
      <c r="BT27" s="136"/>
      <c r="BU27" s="136"/>
      <c r="BV27" s="136"/>
      <c r="BW27" s="136"/>
      <c r="BX27" s="7"/>
      <c r="BY27" s="136" t="str">
        <f>IF(TITLE_NAME_OR_PR_CHANGE="",IF(TITLE_NAME_OR_PR="","",TITLE_NAME_OR_PR),TITLE_NAME_OR_PR_CHANGE)</f>
        <v>Региональная служба по тарифамХанты-Мансийского автономного округа – Югры</v>
      </c>
      <c r="BZ27" s="136"/>
      <c r="CA27" s="136"/>
      <c r="CB27" s="136"/>
      <c r="CC27" s="136"/>
      <c r="CD27" s="136"/>
      <c r="CE27" s="136"/>
      <c r="CF27" s="136"/>
      <c r="CG27" s="136"/>
      <c r="CH27" s="136"/>
      <c r="CI27" s="7"/>
      <c r="CJ27" s="136" t="str">
        <f>IF(TITLE_NAME_OR_PR_CHANGE="",IF(TITLE_NAME_OR_PR="","",TITLE_NAME_OR_PR),TITLE_NAME_OR_PR_CHANGE)</f>
        <v>Региональная служба по тарифамХанты-Мансийского автономного округа – Югры</v>
      </c>
      <c r="CK27" s="136"/>
      <c r="CL27" s="136"/>
      <c r="CM27" s="136"/>
      <c r="CN27" s="136"/>
      <c r="CO27" s="136"/>
      <c r="CP27" s="136"/>
      <c r="CQ27" s="136"/>
      <c r="CR27" s="136"/>
      <c r="CS27" s="136"/>
      <c r="CT27" s="7"/>
      <c r="CU27" s="136" t="str">
        <f>IF(TITLE_NAME_OR_PR_CHANGE="",IF(TITLE_NAME_OR_PR="","",TITLE_NAME_OR_PR),TITLE_NAME_OR_PR_CHANGE)</f>
        <v>Региональная служба по тарифамХанты-Мансийского автономного округа – Югры</v>
      </c>
      <c r="CV27" s="136"/>
      <c r="CW27" s="136"/>
      <c r="CX27" s="136"/>
      <c r="CY27" s="136"/>
      <c r="CZ27" s="136"/>
      <c r="DA27" s="136"/>
      <c r="DB27" s="136"/>
      <c r="DC27" s="136"/>
      <c r="DD27" s="136"/>
      <c r="DE27" s="7"/>
      <c r="DF27" s="136" t="str">
        <f>IF(TITLE_NAME_OR_PR_CHANGE="",IF(TITLE_NAME_OR_PR="","",TITLE_NAME_OR_PR),TITLE_NAME_OR_PR_CHANGE)</f>
        <v>Региональная служба по тарифамХанты-Мансийского автономного округа – Югры</v>
      </c>
      <c r="DG27" s="136"/>
      <c r="DH27" s="136"/>
      <c r="DI27" s="136"/>
      <c r="DJ27" s="136"/>
      <c r="DK27" s="136"/>
      <c r="DL27" s="136"/>
      <c r="DM27" s="136"/>
      <c r="DN27" s="136"/>
      <c r="DO27" s="136"/>
      <c r="DP27" s="7"/>
      <c r="DQ27" s="136" t="str">
        <f>IF(TITLE_NAME_OR_PR_CHANGE="",IF(TITLE_NAME_OR_PR="","",TITLE_NAME_OR_PR),TITLE_NAME_OR_PR_CHANGE)</f>
        <v>Региональная служба по тарифамХанты-Мансийского автономного округа – Югры</v>
      </c>
      <c r="DR27" s="136"/>
      <c r="DS27" s="136"/>
      <c r="DT27" s="136"/>
      <c r="DU27" s="136"/>
      <c r="DV27" s="136"/>
      <c r="DW27" s="136"/>
      <c r="DX27" s="136"/>
      <c r="DY27" s="136"/>
      <c r="DZ27" s="136"/>
      <c r="EA27" s="7"/>
      <c r="EB27" s="136" t="str">
        <f>IF(TITLE_NAME_OR_PR_CHANGE="",IF(TITLE_NAME_OR_PR="","",TITLE_NAME_OR_PR),TITLE_NAME_OR_PR_CHANGE)</f>
        <v>Региональная служба по тарифамХанты-Мансийского автономного округа – Югры</v>
      </c>
      <c r="EC27" s="136"/>
      <c r="ED27" s="136"/>
      <c r="EE27" s="136"/>
      <c r="EF27" s="136"/>
      <c r="EG27" s="136"/>
      <c r="EH27" s="136"/>
      <c r="EI27" s="136"/>
      <c r="EJ27" s="136"/>
      <c r="EK27" s="136"/>
      <c r="EL27" s="7"/>
      <c r="EM27" s="7"/>
      <c r="EN27" s="69"/>
      <c r="EO27" s="19"/>
      <c r="EP27" s="19"/>
      <c r="EQ27" s="19"/>
      <c r="ER27" s="19"/>
      <c r="ES27" s="19"/>
    </row>
    <row r="28" spans="1:149" s="67" customFormat="1" ht="18.75" customHeight="1">
      <c r="A28" s="59"/>
      <c r="B28" s="59"/>
      <c r="C28" s="59"/>
      <c r="D28" s="59"/>
      <c r="E28" s="59"/>
      <c r="F28" s="59"/>
      <c r="G28" s="59"/>
      <c r="H28" s="59"/>
      <c r="I28" s="59"/>
      <c r="J28" s="59"/>
      <c r="K28" s="59"/>
      <c r="L28" s="11"/>
      <c r="M28" s="59"/>
      <c r="N28" s="59"/>
      <c r="O28" s="59"/>
      <c r="S28" s="137" t="s">
        <v>24</v>
      </c>
      <c r="T28" s="137"/>
      <c r="U28" s="68"/>
      <c r="V28" s="138">
        <f>IF(TITLE_DATE_PR_CHANGE="",IF(TITLE_DATE_PR="","",TITLE_DATE_PR),TITLE_DATE_PR_CHANGE)</f>
        <v>45272</v>
      </c>
      <c r="W28" s="138"/>
      <c r="X28" s="138"/>
      <c r="Y28" s="138"/>
      <c r="Z28" s="138"/>
      <c r="AA28" s="138"/>
      <c r="AB28" s="138"/>
      <c r="AC28" s="138"/>
      <c r="AD28" s="138"/>
      <c r="AE28" s="138"/>
      <c r="AF28" s="7"/>
      <c r="AG28" s="138">
        <f>IF(TITLE_DATE_PR_CHANGE="",IF(TITLE_DATE_PR="","",TITLE_DATE_PR),TITLE_DATE_PR_CHANGE)</f>
        <v>45272</v>
      </c>
      <c r="AH28" s="138"/>
      <c r="AI28" s="138"/>
      <c r="AJ28" s="138"/>
      <c r="AK28" s="138"/>
      <c r="AL28" s="138"/>
      <c r="AM28" s="138"/>
      <c r="AN28" s="138"/>
      <c r="AO28" s="138"/>
      <c r="AP28" s="138"/>
      <c r="AQ28" s="7"/>
      <c r="AR28" s="138">
        <f>IF(TITLE_DATE_PR_CHANGE="",IF(TITLE_DATE_PR="","",TITLE_DATE_PR),TITLE_DATE_PR_CHANGE)</f>
        <v>45272</v>
      </c>
      <c r="AS28" s="138"/>
      <c r="AT28" s="138"/>
      <c r="AU28" s="138"/>
      <c r="AV28" s="138"/>
      <c r="AW28" s="138"/>
      <c r="AX28" s="138"/>
      <c r="AY28" s="138"/>
      <c r="AZ28" s="138"/>
      <c r="BA28" s="138"/>
      <c r="BB28" s="7"/>
      <c r="BC28" s="138">
        <f>IF(TITLE_DATE_PR_CHANGE="",IF(TITLE_DATE_PR="","",TITLE_DATE_PR),TITLE_DATE_PR_CHANGE)</f>
        <v>45272</v>
      </c>
      <c r="BD28" s="138"/>
      <c r="BE28" s="138"/>
      <c r="BF28" s="138"/>
      <c r="BG28" s="138"/>
      <c r="BH28" s="138"/>
      <c r="BI28" s="138"/>
      <c r="BJ28" s="138"/>
      <c r="BK28" s="138"/>
      <c r="BL28" s="138"/>
      <c r="BM28" s="7"/>
      <c r="BN28" s="138">
        <f>IF(TITLE_DATE_PR_CHANGE="",IF(TITLE_DATE_PR="","",TITLE_DATE_PR),TITLE_DATE_PR_CHANGE)</f>
        <v>45272</v>
      </c>
      <c r="BO28" s="138"/>
      <c r="BP28" s="138"/>
      <c r="BQ28" s="138"/>
      <c r="BR28" s="138"/>
      <c r="BS28" s="138"/>
      <c r="BT28" s="138"/>
      <c r="BU28" s="138"/>
      <c r="BV28" s="138"/>
      <c r="BW28" s="138"/>
      <c r="BX28" s="7"/>
      <c r="BY28" s="138">
        <f>IF(TITLE_DATE_PR_CHANGE="",IF(TITLE_DATE_PR="","",TITLE_DATE_PR),TITLE_DATE_PR_CHANGE)</f>
        <v>45272</v>
      </c>
      <c r="BZ28" s="138"/>
      <c r="CA28" s="138"/>
      <c r="CB28" s="138"/>
      <c r="CC28" s="138"/>
      <c r="CD28" s="138"/>
      <c r="CE28" s="138"/>
      <c r="CF28" s="138"/>
      <c r="CG28" s="138"/>
      <c r="CH28" s="138"/>
      <c r="CI28" s="7"/>
      <c r="CJ28" s="138">
        <f>IF(TITLE_DATE_PR_CHANGE="",IF(TITLE_DATE_PR="","",TITLE_DATE_PR),TITLE_DATE_PR_CHANGE)</f>
        <v>45272</v>
      </c>
      <c r="CK28" s="138"/>
      <c r="CL28" s="138"/>
      <c r="CM28" s="138"/>
      <c r="CN28" s="138"/>
      <c r="CO28" s="138"/>
      <c r="CP28" s="138"/>
      <c r="CQ28" s="138"/>
      <c r="CR28" s="138"/>
      <c r="CS28" s="138"/>
      <c r="CT28" s="7"/>
      <c r="CU28" s="138">
        <f>IF(TITLE_DATE_PR_CHANGE="",IF(TITLE_DATE_PR="","",TITLE_DATE_PR),TITLE_DATE_PR_CHANGE)</f>
        <v>45272</v>
      </c>
      <c r="CV28" s="138"/>
      <c r="CW28" s="138"/>
      <c r="CX28" s="138"/>
      <c r="CY28" s="138"/>
      <c r="CZ28" s="138"/>
      <c r="DA28" s="138"/>
      <c r="DB28" s="138"/>
      <c r="DC28" s="138"/>
      <c r="DD28" s="138"/>
      <c r="DE28" s="7"/>
      <c r="DF28" s="138">
        <f>IF(TITLE_DATE_PR_CHANGE="",IF(TITLE_DATE_PR="","",TITLE_DATE_PR),TITLE_DATE_PR_CHANGE)</f>
        <v>45272</v>
      </c>
      <c r="DG28" s="138"/>
      <c r="DH28" s="138"/>
      <c r="DI28" s="138"/>
      <c r="DJ28" s="138"/>
      <c r="DK28" s="138"/>
      <c r="DL28" s="138"/>
      <c r="DM28" s="138"/>
      <c r="DN28" s="138"/>
      <c r="DO28" s="138"/>
      <c r="DP28" s="7"/>
      <c r="DQ28" s="138">
        <f>IF(TITLE_DATE_PR_CHANGE="",IF(TITLE_DATE_PR="","",TITLE_DATE_PR),TITLE_DATE_PR_CHANGE)</f>
        <v>45272</v>
      </c>
      <c r="DR28" s="138"/>
      <c r="DS28" s="138"/>
      <c r="DT28" s="138"/>
      <c r="DU28" s="138"/>
      <c r="DV28" s="138"/>
      <c r="DW28" s="138"/>
      <c r="DX28" s="138"/>
      <c r="DY28" s="138"/>
      <c r="DZ28" s="138"/>
      <c r="EA28" s="7"/>
      <c r="EB28" s="138">
        <f>IF(TITLE_DATE_PR_CHANGE="",IF(TITLE_DATE_PR="","",TITLE_DATE_PR),TITLE_DATE_PR_CHANGE)</f>
        <v>45272</v>
      </c>
      <c r="EC28" s="138"/>
      <c r="ED28" s="138"/>
      <c r="EE28" s="138"/>
      <c r="EF28" s="138"/>
      <c r="EG28" s="138"/>
      <c r="EH28" s="138"/>
      <c r="EI28" s="138"/>
      <c r="EJ28" s="138"/>
      <c r="EK28" s="138"/>
      <c r="EL28" s="7"/>
      <c r="EM28" s="7"/>
      <c r="EN28" s="69"/>
      <c r="EO28" s="19"/>
      <c r="EP28" s="19"/>
      <c r="EQ28" s="19"/>
      <c r="ER28" s="19"/>
      <c r="ES28" s="19"/>
    </row>
    <row r="29" spans="1:149" s="67" customFormat="1" ht="18.75" customHeight="1">
      <c r="A29" s="59"/>
      <c r="B29" s="59"/>
      <c r="C29" s="59"/>
      <c r="D29" s="59"/>
      <c r="E29" s="59"/>
      <c r="F29" s="59"/>
      <c r="G29" s="59"/>
      <c r="H29" s="59"/>
      <c r="I29" s="59"/>
      <c r="J29" s="59"/>
      <c r="K29" s="59"/>
      <c r="L29" s="11"/>
      <c r="M29" s="59"/>
      <c r="N29" s="59"/>
      <c r="O29" s="59"/>
      <c r="S29" s="137" t="s">
        <v>25</v>
      </c>
      <c r="T29" s="137"/>
      <c r="U29" s="68"/>
      <c r="V29" s="136" t="str">
        <f>IF(TITLE_NUMBER_PR_CHANGE="",IF(TITLE_NUMBER_PR="","",TITLE_NUMBER_PR),TITLE_NUMBER_PR_CHANGE)</f>
        <v>119-нп</v>
      </c>
      <c r="W29" s="136"/>
      <c r="X29" s="136"/>
      <c r="Y29" s="136"/>
      <c r="Z29" s="136"/>
      <c r="AA29" s="136"/>
      <c r="AB29" s="136"/>
      <c r="AC29" s="136"/>
      <c r="AD29" s="136"/>
      <c r="AE29" s="136"/>
      <c r="AF29" s="7"/>
      <c r="AG29" s="136" t="str">
        <f>IF(TITLE_NUMBER_PR_CHANGE="",IF(TITLE_NUMBER_PR="","",TITLE_NUMBER_PR),TITLE_NUMBER_PR_CHANGE)</f>
        <v>119-нп</v>
      </c>
      <c r="AH29" s="136"/>
      <c r="AI29" s="136"/>
      <c r="AJ29" s="136"/>
      <c r="AK29" s="136"/>
      <c r="AL29" s="136"/>
      <c r="AM29" s="136"/>
      <c r="AN29" s="136"/>
      <c r="AO29" s="136"/>
      <c r="AP29" s="136"/>
      <c r="AQ29" s="7"/>
      <c r="AR29" s="136" t="str">
        <f>IF(TITLE_NUMBER_PR_CHANGE="",IF(TITLE_NUMBER_PR="","",TITLE_NUMBER_PR),TITLE_NUMBER_PR_CHANGE)</f>
        <v>119-нп</v>
      </c>
      <c r="AS29" s="136"/>
      <c r="AT29" s="136"/>
      <c r="AU29" s="136"/>
      <c r="AV29" s="136"/>
      <c r="AW29" s="136"/>
      <c r="AX29" s="136"/>
      <c r="AY29" s="136"/>
      <c r="AZ29" s="136"/>
      <c r="BA29" s="136"/>
      <c r="BB29" s="7"/>
      <c r="BC29" s="136" t="str">
        <f>IF(TITLE_NUMBER_PR_CHANGE="",IF(TITLE_NUMBER_PR="","",TITLE_NUMBER_PR),TITLE_NUMBER_PR_CHANGE)</f>
        <v>119-нп</v>
      </c>
      <c r="BD29" s="136"/>
      <c r="BE29" s="136"/>
      <c r="BF29" s="136"/>
      <c r="BG29" s="136"/>
      <c r="BH29" s="136"/>
      <c r="BI29" s="136"/>
      <c r="BJ29" s="136"/>
      <c r="BK29" s="136"/>
      <c r="BL29" s="136"/>
      <c r="BM29" s="7"/>
      <c r="BN29" s="136" t="str">
        <f>IF(TITLE_NUMBER_PR_CHANGE="",IF(TITLE_NUMBER_PR="","",TITLE_NUMBER_PR),TITLE_NUMBER_PR_CHANGE)</f>
        <v>119-нп</v>
      </c>
      <c r="BO29" s="136"/>
      <c r="BP29" s="136"/>
      <c r="BQ29" s="136"/>
      <c r="BR29" s="136"/>
      <c r="BS29" s="136"/>
      <c r="BT29" s="136"/>
      <c r="BU29" s="136"/>
      <c r="BV29" s="136"/>
      <c r="BW29" s="136"/>
      <c r="BX29" s="7"/>
      <c r="BY29" s="136" t="str">
        <f>IF(TITLE_NUMBER_PR_CHANGE="",IF(TITLE_NUMBER_PR="","",TITLE_NUMBER_PR),TITLE_NUMBER_PR_CHANGE)</f>
        <v>119-нп</v>
      </c>
      <c r="BZ29" s="136"/>
      <c r="CA29" s="136"/>
      <c r="CB29" s="136"/>
      <c r="CC29" s="136"/>
      <c r="CD29" s="136"/>
      <c r="CE29" s="136"/>
      <c r="CF29" s="136"/>
      <c r="CG29" s="136"/>
      <c r="CH29" s="136"/>
      <c r="CI29" s="7"/>
      <c r="CJ29" s="136" t="str">
        <f>IF(TITLE_NUMBER_PR_CHANGE="",IF(TITLE_NUMBER_PR="","",TITLE_NUMBER_PR),TITLE_NUMBER_PR_CHANGE)</f>
        <v>119-нп</v>
      </c>
      <c r="CK29" s="136"/>
      <c r="CL29" s="136"/>
      <c r="CM29" s="136"/>
      <c r="CN29" s="136"/>
      <c r="CO29" s="136"/>
      <c r="CP29" s="136"/>
      <c r="CQ29" s="136"/>
      <c r="CR29" s="136"/>
      <c r="CS29" s="136"/>
      <c r="CT29" s="7"/>
      <c r="CU29" s="136" t="str">
        <f>IF(TITLE_NUMBER_PR_CHANGE="",IF(TITLE_NUMBER_PR="","",TITLE_NUMBER_PR),TITLE_NUMBER_PR_CHANGE)</f>
        <v>119-нп</v>
      </c>
      <c r="CV29" s="136"/>
      <c r="CW29" s="136"/>
      <c r="CX29" s="136"/>
      <c r="CY29" s="136"/>
      <c r="CZ29" s="136"/>
      <c r="DA29" s="136"/>
      <c r="DB29" s="136"/>
      <c r="DC29" s="136"/>
      <c r="DD29" s="136"/>
      <c r="DE29" s="7"/>
      <c r="DF29" s="136" t="str">
        <f>IF(TITLE_NUMBER_PR_CHANGE="",IF(TITLE_NUMBER_PR="","",TITLE_NUMBER_PR),TITLE_NUMBER_PR_CHANGE)</f>
        <v>119-нп</v>
      </c>
      <c r="DG29" s="136"/>
      <c r="DH29" s="136"/>
      <c r="DI29" s="136"/>
      <c r="DJ29" s="136"/>
      <c r="DK29" s="136"/>
      <c r="DL29" s="136"/>
      <c r="DM29" s="136"/>
      <c r="DN29" s="136"/>
      <c r="DO29" s="136"/>
      <c r="DP29" s="7"/>
      <c r="DQ29" s="136" t="str">
        <f>IF(TITLE_NUMBER_PR_CHANGE="",IF(TITLE_NUMBER_PR="","",TITLE_NUMBER_PR),TITLE_NUMBER_PR_CHANGE)</f>
        <v>119-нп</v>
      </c>
      <c r="DR29" s="136"/>
      <c r="DS29" s="136"/>
      <c r="DT29" s="136"/>
      <c r="DU29" s="136"/>
      <c r="DV29" s="136"/>
      <c r="DW29" s="136"/>
      <c r="DX29" s="136"/>
      <c r="DY29" s="136"/>
      <c r="DZ29" s="136"/>
      <c r="EA29" s="7"/>
      <c r="EB29" s="136" t="str">
        <f>IF(TITLE_NUMBER_PR_CHANGE="",IF(TITLE_NUMBER_PR="","",TITLE_NUMBER_PR),TITLE_NUMBER_PR_CHANGE)</f>
        <v>119-нп</v>
      </c>
      <c r="EC29" s="136"/>
      <c r="ED29" s="136"/>
      <c r="EE29" s="136"/>
      <c r="EF29" s="136"/>
      <c r="EG29" s="136"/>
      <c r="EH29" s="136"/>
      <c r="EI29" s="136"/>
      <c r="EJ29" s="136"/>
      <c r="EK29" s="136"/>
      <c r="EL29" s="7"/>
      <c r="EM29" s="7"/>
      <c r="EN29" s="69"/>
      <c r="EO29" s="19"/>
      <c r="EP29" s="19"/>
      <c r="EQ29" s="19"/>
      <c r="ER29" s="19"/>
      <c r="ES29" s="19"/>
    </row>
    <row r="30" spans="1:149" s="67" customFormat="1" ht="18.75" customHeight="1">
      <c r="A30" s="59"/>
      <c r="B30" s="59"/>
      <c r="C30" s="59"/>
      <c r="D30" s="59"/>
      <c r="E30" s="59"/>
      <c r="F30" s="59"/>
      <c r="G30" s="59"/>
      <c r="H30" s="59"/>
      <c r="I30" s="59"/>
      <c r="J30" s="59"/>
      <c r="K30" s="59"/>
      <c r="L30" s="11"/>
      <c r="M30" s="59"/>
      <c r="N30" s="59"/>
      <c r="O30" s="59"/>
      <c r="S30" s="137" t="s">
        <v>26</v>
      </c>
      <c r="T30" s="137"/>
      <c r="U30" s="68"/>
      <c r="V30" s="136" t="str">
        <f>IF(TITLE_IST_PUB_CHANGE="",IF(TITLE_IST_PUB="","",TITLE_IST_PUB),TITLE_IST_PUB_CHANGE)</f>
        <v>«Официальный интернет-портал правовой информации» (www.pravo.gov.ru)</v>
      </c>
      <c r="W30" s="136"/>
      <c r="X30" s="136"/>
      <c r="Y30" s="136"/>
      <c r="Z30" s="136"/>
      <c r="AA30" s="136"/>
      <c r="AB30" s="136"/>
      <c r="AC30" s="136"/>
      <c r="AD30" s="136"/>
      <c r="AE30" s="136"/>
      <c r="AF30" s="7"/>
      <c r="AG30" s="136" t="str">
        <f>IF(TITLE_IST_PUB_CHANGE="",IF(TITLE_IST_PUB="","",TITLE_IST_PUB),TITLE_IST_PUB_CHANGE)</f>
        <v>«Официальный интернет-портал правовой информации» (www.pravo.gov.ru)</v>
      </c>
      <c r="AH30" s="136"/>
      <c r="AI30" s="136"/>
      <c r="AJ30" s="136"/>
      <c r="AK30" s="136"/>
      <c r="AL30" s="136"/>
      <c r="AM30" s="136"/>
      <c r="AN30" s="136"/>
      <c r="AO30" s="136"/>
      <c r="AP30" s="136"/>
      <c r="AQ30" s="7"/>
      <c r="AR30" s="136" t="str">
        <f>IF(TITLE_IST_PUB_CHANGE="",IF(TITLE_IST_PUB="","",TITLE_IST_PUB),TITLE_IST_PUB_CHANGE)</f>
        <v>«Официальный интернет-портал правовой информации» (www.pravo.gov.ru)</v>
      </c>
      <c r="AS30" s="136"/>
      <c r="AT30" s="136"/>
      <c r="AU30" s="136"/>
      <c r="AV30" s="136"/>
      <c r="AW30" s="136"/>
      <c r="AX30" s="136"/>
      <c r="AY30" s="136"/>
      <c r="AZ30" s="136"/>
      <c r="BA30" s="136"/>
      <c r="BB30" s="7"/>
      <c r="BC30" s="136" t="str">
        <f>IF(TITLE_IST_PUB_CHANGE="",IF(TITLE_IST_PUB="","",TITLE_IST_PUB),TITLE_IST_PUB_CHANGE)</f>
        <v>«Официальный интернет-портал правовой информации» (www.pravo.gov.ru)</v>
      </c>
      <c r="BD30" s="136"/>
      <c r="BE30" s="136"/>
      <c r="BF30" s="136"/>
      <c r="BG30" s="136"/>
      <c r="BH30" s="136"/>
      <c r="BI30" s="136"/>
      <c r="BJ30" s="136"/>
      <c r="BK30" s="136"/>
      <c r="BL30" s="136"/>
      <c r="BM30" s="7"/>
      <c r="BN30" s="136" t="str">
        <f>IF(TITLE_IST_PUB_CHANGE="",IF(TITLE_IST_PUB="","",TITLE_IST_PUB),TITLE_IST_PUB_CHANGE)</f>
        <v>«Официальный интернет-портал правовой информации» (www.pravo.gov.ru)</v>
      </c>
      <c r="BO30" s="136"/>
      <c r="BP30" s="136"/>
      <c r="BQ30" s="136"/>
      <c r="BR30" s="136"/>
      <c r="BS30" s="136"/>
      <c r="BT30" s="136"/>
      <c r="BU30" s="136"/>
      <c r="BV30" s="136"/>
      <c r="BW30" s="136"/>
      <c r="BX30" s="7"/>
      <c r="BY30" s="136" t="str">
        <f>IF(TITLE_IST_PUB_CHANGE="",IF(TITLE_IST_PUB="","",TITLE_IST_PUB),TITLE_IST_PUB_CHANGE)</f>
        <v>«Официальный интернет-портал правовой информации» (www.pravo.gov.ru)</v>
      </c>
      <c r="BZ30" s="136"/>
      <c r="CA30" s="136"/>
      <c r="CB30" s="136"/>
      <c r="CC30" s="136"/>
      <c r="CD30" s="136"/>
      <c r="CE30" s="136"/>
      <c r="CF30" s="136"/>
      <c r="CG30" s="136"/>
      <c r="CH30" s="136"/>
      <c r="CI30" s="7"/>
      <c r="CJ30" s="136" t="str">
        <f>IF(TITLE_IST_PUB_CHANGE="",IF(TITLE_IST_PUB="","",TITLE_IST_PUB),TITLE_IST_PUB_CHANGE)</f>
        <v>«Официальный интернет-портал правовой информации» (www.pravo.gov.ru)</v>
      </c>
      <c r="CK30" s="136"/>
      <c r="CL30" s="136"/>
      <c r="CM30" s="136"/>
      <c r="CN30" s="136"/>
      <c r="CO30" s="136"/>
      <c r="CP30" s="136"/>
      <c r="CQ30" s="136"/>
      <c r="CR30" s="136"/>
      <c r="CS30" s="136"/>
      <c r="CT30" s="7"/>
      <c r="CU30" s="136" t="str">
        <f>IF(TITLE_IST_PUB_CHANGE="",IF(TITLE_IST_PUB="","",TITLE_IST_PUB),TITLE_IST_PUB_CHANGE)</f>
        <v>«Официальный интернет-портал правовой информации» (www.pravo.gov.ru)</v>
      </c>
      <c r="CV30" s="136"/>
      <c r="CW30" s="136"/>
      <c r="CX30" s="136"/>
      <c r="CY30" s="136"/>
      <c r="CZ30" s="136"/>
      <c r="DA30" s="136"/>
      <c r="DB30" s="136"/>
      <c r="DC30" s="136"/>
      <c r="DD30" s="136"/>
      <c r="DE30" s="7"/>
      <c r="DF30" s="136" t="str">
        <f>IF(TITLE_IST_PUB_CHANGE="",IF(TITLE_IST_PUB="","",TITLE_IST_PUB),TITLE_IST_PUB_CHANGE)</f>
        <v>«Официальный интернет-портал правовой информации» (www.pravo.gov.ru)</v>
      </c>
      <c r="DG30" s="136"/>
      <c r="DH30" s="136"/>
      <c r="DI30" s="136"/>
      <c r="DJ30" s="136"/>
      <c r="DK30" s="136"/>
      <c r="DL30" s="136"/>
      <c r="DM30" s="136"/>
      <c r="DN30" s="136"/>
      <c r="DO30" s="136"/>
      <c r="DP30" s="7"/>
      <c r="DQ30" s="136" t="str">
        <f>IF(TITLE_IST_PUB_CHANGE="",IF(TITLE_IST_PUB="","",TITLE_IST_PUB),TITLE_IST_PUB_CHANGE)</f>
        <v>«Официальный интернет-портал правовой информации» (www.pravo.gov.ru)</v>
      </c>
      <c r="DR30" s="136"/>
      <c r="DS30" s="136"/>
      <c r="DT30" s="136"/>
      <c r="DU30" s="136"/>
      <c r="DV30" s="136"/>
      <c r="DW30" s="136"/>
      <c r="DX30" s="136"/>
      <c r="DY30" s="136"/>
      <c r="DZ30" s="136"/>
      <c r="EA30" s="7"/>
      <c r="EB30" s="136" t="str">
        <f>IF(TITLE_IST_PUB_CHANGE="",IF(TITLE_IST_PUB="","",TITLE_IST_PUB),TITLE_IST_PUB_CHANGE)</f>
        <v>«Официальный интернет-портал правовой информации» (www.pravo.gov.ru)</v>
      </c>
      <c r="EC30" s="136"/>
      <c r="ED30" s="136"/>
      <c r="EE30" s="136"/>
      <c r="EF30" s="136"/>
      <c r="EG30" s="136"/>
      <c r="EH30" s="136"/>
      <c r="EI30" s="136"/>
      <c r="EJ30" s="136"/>
      <c r="EK30" s="136"/>
      <c r="EL30" s="7"/>
      <c r="EM30" s="7"/>
      <c r="EN30" s="69"/>
      <c r="EO30" s="19"/>
      <c r="EP30" s="19"/>
      <c r="EQ30" s="19"/>
      <c r="ER30" s="19"/>
      <c r="ES30" s="19"/>
    </row>
    <row r="31" spans="1:149" ht="14.25" hidden="1" customHeight="1">
      <c r="Q31" s="60"/>
      <c r="R31" s="60"/>
      <c r="S31" s="61"/>
      <c r="T31" s="62"/>
      <c r="U31" s="62"/>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row>
    <row r="32" spans="1:149" s="67" customFormat="1" ht="18.75" hidden="1" customHeight="1">
      <c r="A32" s="59"/>
      <c r="B32" s="59"/>
      <c r="C32" s="59"/>
      <c r="D32" s="59"/>
      <c r="E32" s="59"/>
      <c r="F32" s="59"/>
      <c r="G32" s="59"/>
      <c r="H32" s="59"/>
      <c r="I32" s="59"/>
      <c r="J32" s="59"/>
      <c r="K32" s="59"/>
      <c r="L32" s="11"/>
      <c r="M32" s="59"/>
      <c r="N32" s="59"/>
      <c r="O32" s="59"/>
      <c r="S32" s="137" t="s">
        <v>27</v>
      </c>
      <c r="T32" s="137"/>
      <c r="U32" s="68"/>
      <c r="V32" s="138">
        <f>IF(TITLE_DATE_PR_CHANGE="",IF(TITLE_DATE_PR="","",TITLE_DATE_PR),TITLE_DATE_PR_CHANGE)</f>
        <v>45272</v>
      </c>
      <c r="W32" s="138"/>
      <c r="X32" s="138"/>
      <c r="Y32" s="138"/>
      <c r="Z32" s="138"/>
      <c r="AA32" s="138"/>
      <c r="AB32" s="138"/>
      <c r="AC32" s="138"/>
      <c r="AD32" s="138"/>
      <c r="AE32" s="138"/>
      <c r="AF32" s="7"/>
      <c r="AG32" s="138">
        <f>IF(TITLE_DATE_PR_CHANGE="",IF(TITLE_DATE_PR="","",TITLE_DATE_PR),TITLE_DATE_PR_CHANGE)</f>
        <v>45272</v>
      </c>
      <c r="AH32" s="138"/>
      <c r="AI32" s="138"/>
      <c r="AJ32" s="138"/>
      <c r="AK32" s="138"/>
      <c r="AL32" s="138"/>
      <c r="AM32" s="138"/>
      <c r="AN32" s="138"/>
      <c r="AO32" s="138"/>
      <c r="AP32" s="138"/>
      <c r="AQ32" s="7"/>
      <c r="AR32" s="138">
        <f>IF(TITLE_DATE_PR_CHANGE="",IF(TITLE_DATE_PR="","",TITLE_DATE_PR),TITLE_DATE_PR_CHANGE)</f>
        <v>45272</v>
      </c>
      <c r="AS32" s="138"/>
      <c r="AT32" s="138"/>
      <c r="AU32" s="138"/>
      <c r="AV32" s="138"/>
      <c r="AW32" s="138"/>
      <c r="AX32" s="138"/>
      <c r="AY32" s="138"/>
      <c r="AZ32" s="138"/>
      <c r="BA32" s="138"/>
      <c r="BB32" s="7"/>
      <c r="BC32" s="138">
        <f>IF(TITLE_DATE_PR_CHANGE="",IF(TITLE_DATE_PR="","",TITLE_DATE_PR),TITLE_DATE_PR_CHANGE)</f>
        <v>45272</v>
      </c>
      <c r="BD32" s="138"/>
      <c r="BE32" s="138"/>
      <c r="BF32" s="138"/>
      <c r="BG32" s="138"/>
      <c r="BH32" s="138"/>
      <c r="BI32" s="138"/>
      <c r="BJ32" s="138"/>
      <c r="BK32" s="138"/>
      <c r="BL32" s="138"/>
      <c r="BM32" s="7"/>
      <c r="BN32" s="138">
        <f>IF(TITLE_DATE_PR_CHANGE="",IF(TITLE_DATE_PR="","",TITLE_DATE_PR),TITLE_DATE_PR_CHANGE)</f>
        <v>45272</v>
      </c>
      <c r="BO32" s="138"/>
      <c r="BP32" s="138"/>
      <c r="BQ32" s="138"/>
      <c r="BR32" s="138"/>
      <c r="BS32" s="138"/>
      <c r="BT32" s="138"/>
      <c r="BU32" s="138"/>
      <c r="BV32" s="138"/>
      <c r="BW32" s="138"/>
      <c r="BX32" s="7"/>
      <c r="BY32" s="138">
        <f>IF(TITLE_DATE_PR_CHANGE="",IF(TITLE_DATE_PR="","",TITLE_DATE_PR),TITLE_DATE_PR_CHANGE)</f>
        <v>45272</v>
      </c>
      <c r="BZ32" s="138"/>
      <c r="CA32" s="138"/>
      <c r="CB32" s="138"/>
      <c r="CC32" s="138"/>
      <c r="CD32" s="138"/>
      <c r="CE32" s="138"/>
      <c r="CF32" s="138"/>
      <c r="CG32" s="138"/>
      <c r="CH32" s="138"/>
      <c r="CI32" s="7"/>
      <c r="CJ32" s="138">
        <f>IF(TITLE_DATE_PR_CHANGE="",IF(TITLE_DATE_PR="","",TITLE_DATE_PR),TITLE_DATE_PR_CHANGE)</f>
        <v>45272</v>
      </c>
      <c r="CK32" s="138"/>
      <c r="CL32" s="138"/>
      <c r="CM32" s="138"/>
      <c r="CN32" s="138"/>
      <c r="CO32" s="138"/>
      <c r="CP32" s="138"/>
      <c r="CQ32" s="138"/>
      <c r="CR32" s="138"/>
      <c r="CS32" s="138"/>
      <c r="CT32" s="7"/>
      <c r="CU32" s="138">
        <f>IF(TITLE_DATE_PR_CHANGE="",IF(TITLE_DATE_PR="","",TITLE_DATE_PR),TITLE_DATE_PR_CHANGE)</f>
        <v>45272</v>
      </c>
      <c r="CV32" s="138"/>
      <c r="CW32" s="138"/>
      <c r="CX32" s="138"/>
      <c r="CY32" s="138"/>
      <c r="CZ32" s="138"/>
      <c r="DA32" s="138"/>
      <c r="DB32" s="138"/>
      <c r="DC32" s="138"/>
      <c r="DD32" s="138"/>
      <c r="DE32" s="7"/>
      <c r="DF32" s="138">
        <f>IF(TITLE_DATE_PR_CHANGE="",IF(TITLE_DATE_PR="","",TITLE_DATE_PR),TITLE_DATE_PR_CHANGE)</f>
        <v>45272</v>
      </c>
      <c r="DG32" s="138"/>
      <c r="DH32" s="138"/>
      <c r="DI32" s="138"/>
      <c r="DJ32" s="138"/>
      <c r="DK32" s="138"/>
      <c r="DL32" s="138"/>
      <c r="DM32" s="138"/>
      <c r="DN32" s="138"/>
      <c r="DO32" s="138"/>
      <c r="DP32" s="7"/>
      <c r="DQ32" s="138">
        <f>IF(TITLE_DATE_PR_CHANGE="",IF(TITLE_DATE_PR="","",TITLE_DATE_PR),TITLE_DATE_PR_CHANGE)</f>
        <v>45272</v>
      </c>
      <c r="DR32" s="138"/>
      <c r="DS32" s="138"/>
      <c r="DT32" s="138"/>
      <c r="DU32" s="138"/>
      <c r="DV32" s="138"/>
      <c r="DW32" s="138"/>
      <c r="DX32" s="138"/>
      <c r="DY32" s="138"/>
      <c r="DZ32" s="138"/>
      <c r="EA32" s="7"/>
      <c r="EB32" s="138">
        <f>IF(TITLE_DATE_PR_CHANGE="",IF(TITLE_DATE_PR="","",TITLE_DATE_PR),TITLE_DATE_PR_CHANGE)</f>
        <v>45272</v>
      </c>
      <c r="EC32" s="138"/>
      <c r="ED32" s="138"/>
      <c r="EE32" s="138"/>
      <c r="EF32" s="138"/>
      <c r="EG32" s="138"/>
      <c r="EH32" s="138"/>
      <c r="EI32" s="138"/>
      <c r="EJ32" s="138"/>
      <c r="EK32" s="138"/>
      <c r="EL32" s="7"/>
      <c r="EM32" s="7"/>
      <c r="EN32" s="69"/>
      <c r="EO32" s="19"/>
      <c r="EP32" s="19"/>
      <c r="EQ32" s="19"/>
      <c r="ER32" s="19"/>
      <c r="ES32" s="19"/>
    </row>
    <row r="33" spans="1:149" s="67" customFormat="1" ht="18.75" hidden="1" customHeight="1">
      <c r="A33" s="59"/>
      <c r="B33" s="59"/>
      <c r="C33" s="59"/>
      <c r="D33" s="59"/>
      <c r="E33" s="59"/>
      <c r="F33" s="59"/>
      <c r="G33" s="59"/>
      <c r="H33" s="59"/>
      <c r="I33" s="59"/>
      <c r="J33" s="59"/>
      <c r="K33" s="59"/>
      <c r="L33" s="11"/>
      <c r="M33" s="59"/>
      <c r="N33" s="59"/>
      <c r="O33" s="59"/>
      <c r="S33" s="137" t="s">
        <v>28</v>
      </c>
      <c r="T33" s="137"/>
      <c r="U33" s="68"/>
      <c r="V33" s="136" t="str">
        <f>IF(TITLE_NUMBER_PR_CHANGE="",IF(TITLE_NUMBER_PR="","",TITLE_NUMBER_PR),TITLE_NUMBER_PR_CHANGE)</f>
        <v>119-нп</v>
      </c>
      <c r="W33" s="136"/>
      <c r="X33" s="136"/>
      <c r="Y33" s="136"/>
      <c r="Z33" s="136"/>
      <c r="AA33" s="136"/>
      <c r="AB33" s="136"/>
      <c r="AC33" s="136"/>
      <c r="AD33" s="136"/>
      <c r="AE33" s="136"/>
      <c r="AF33" s="7"/>
      <c r="AG33" s="136" t="str">
        <f>IF(TITLE_NUMBER_PR_CHANGE="",IF(TITLE_NUMBER_PR="","",TITLE_NUMBER_PR),TITLE_NUMBER_PR_CHANGE)</f>
        <v>119-нп</v>
      </c>
      <c r="AH33" s="136"/>
      <c r="AI33" s="136"/>
      <c r="AJ33" s="136"/>
      <c r="AK33" s="136"/>
      <c r="AL33" s="136"/>
      <c r="AM33" s="136"/>
      <c r="AN33" s="136"/>
      <c r="AO33" s="136"/>
      <c r="AP33" s="136"/>
      <c r="AQ33" s="7"/>
      <c r="AR33" s="136" t="str">
        <f>IF(TITLE_NUMBER_PR_CHANGE="",IF(TITLE_NUMBER_PR="","",TITLE_NUMBER_PR),TITLE_NUMBER_PR_CHANGE)</f>
        <v>119-нп</v>
      </c>
      <c r="AS33" s="136"/>
      <c r="AT33" s="136"/>
      <c r="AU33" s="136"/>
      <c r="AV33" s="136"/>
      <c r="AW33" s="136"/>
      <c r="AX33" s="136"/>
      <c r="AY33" s="136"/>
      <c r="AZ33" s="136"/>
      <c r="BA33" s="136"/>
      <c r="BB33" s="7"/>
      <c r="BC33" s="136" t="str">
        <f>IF(TITLE_NUMBER_PR_CHANGE="",IF(TITLE_NUMBER_PR="","",TITLE_NUMBER_PR),TITLE_NUMBER_PR_CHANGE)</f>
        <v>119-нп</v>
      </c>
      <c r="BD33" s="136"/>
      <c r="BE33" s="136"/>
      <c r="BF33" s="136"/>
      <c r="BG33" s="136"/>
      <c r="BH33" s="136"/>
      <c r="BI33" s="136"/>
      <c r="BJ33" s="136"/>
      <c r="BK33" s="136"/>
      <c r="BL33" s="136"/>
      <c r="BM33" s="7"/>
      <c r="BN33" s="136" t="str">
        <f>IF(TITLE_NUMBER_PR_CHANGE="",IF(TITLE_NUMBER_PR="","",TITLE_NUMBER_PR),TITLE_NUMBER_PR_CHANGE)</f>
        <v>119-нп</v>
      </c>
      <c r="BO33" s="136"/>
      <c r="BP33" s="136"/>
      <c r="BQ33" s="136"/>
      <c r="BR33" s="136"/>
      <c r="BS33" s="136"/>
      <c r="BT33" s="136"/>
      <c r="BU33" s="136"/>
      <c r="BV33" s="136"/>
      <c r="BW33" s="136"/>
      <c r="BX33" s="7"/>
      <c r="BY33" s="136" t="str">
        <f>IF(TITLE_NUMBER_PR_CHANGE="",IF(TITLE_NUMBER_PR="","",TITLE_NUMBER_PR),TITLE_NUMBER_PR_CHANGE)</f>
        <v>119-нп</v>
      </c>
      <c r="BZ33" s="136"/>
      <c r="CA33" s="136"/>
      <c r="CB33" s="136"/>
      <c r="CC33" s="136"/>
      <c r="CD33" s="136"/>
      <c r="CE33" s="136"/>
      <c r="CF33" s="136"/>
      <c r="CG33" s="136"/>
      <c r="CH33" s="136"/>
      <c r="CI33" s="7"/>
      <c r="CJ33" s="136" t="str">
        <f>IF(TITLE_NUMBER_PR_CHANGE="",IF(TITLE_NUMBER_PR="","",TITLE_NUMBER_PR),TITLE_NUMBER_PR_CHANGE)</f>
        <v>119-нп</v>
      </c>
      <c r="CK33" s="136"/>
      <c r="CL33" s="136"/>
      <c r="CM33" s="136"/>
      <c r="CN33" s="136"/>
      <c r="CO33" s="136"/>
      <c r="CP33" s="136"/>
      <c r="CQ33" s="136"/>
      <c r="CR33" s="136"/>
      <c r="CS33" s="136"/>
      <c r="CT33" s="7"/>
      <c r="CU33" s="136" t="str">
        <f>IF(TITLE_NUMBER_PR_CHANGE="",IF(TITLE_NUMBER_PR="","",TITLE_NUMBER_PR),TITLE_NUMBER_PR_CHANGE)</f>
        <v>119-нп</v>
      </c>
      <c r="CV33" s="136"/>
      <c r="CW33" s="136"/>
      <c r="CX33" s="136"/>
      <c r="CY33" s="136"/>
      <c r="CZ33" s="136"/>
      <c r="DA33" s="136"/>
      <c r="DB33" s="136"/>
      <c r="DC33" s="136"/>
      <c r="DD33" s="136"/>
      <c r="DE33" s="7"/>
      <c r="DF33" s="136" t="str">
        <f>IF(TITLE_NUMBER_PR_CHANGE="",IF(TITLE_NUMBER_PR="","",TITLE_NUMBER_PR),TITLE_NUMBER_PR_CHANGE)</f>
        <v>119-нп</v>
      </c>
      <c r="DG33" s="136"/>
      <c r="DH33" s="136"/>
      <c r="DI33" s="136"/>
      <c r="DJ33" s="136"/>
      <c r="DK33" s="136"/>
      <c r="DL33" s="136"/>
      <c r="DM33" s="136"/>
      <c r="DN33" s="136"/>
      <c r="DO33" s="136"/>
      <c r="DP33" s="7"/>
      <c r="DQ33" s="136" t="str">
        <f>IF(TITLE_NUMBER_PR_CHANGE="",IF(TITLE_NUMBER_PR="","",TITLE_NUMBER_PR),TITLE_NUMBER_PR_CHANGE)</f>
        <v>119-нп</v>
      </c>
      <c r="DR33" s="136"/>
      <c r="DS33" s="136"/>
      <c r="DT33" s="136"/>
      <c r="DU33" s="136"/>
      <c r="DV33" s="136"/>
      <c r="DW33" s="136"/>
      <c r="DX33" s="136"/>
      <c r="DY33" s="136"/>
      <c r="DZ33" s="136"/>
      <c r="EA33" s="7"/>
      <c r="EB33" s="136" t="str">
        <f>IF(TITLE_NUMBER_PR_CHANGE="",IF(TITLE_NUMBER_PR="","",TITLE_NUMBER_PR),TITLE_NUMBER_PR_CHANGE)</f>
        <v>119-нп</v>
      </c>
      <c r="EC33" s="136"/>
      <c r="ED33" s="136"/>
      <c r="EE33" s="136"/>
      <c r="EF33" s="136"/>
      <c r="EG33" s="136"/>
      <c r="EH33" s="136"/>
      <c r="EI33" s="136"/>
      <c r="EJ33" s="136"/>
      <c r="EK33" s="136"/>
      <c r="EL33" s="7"/>
      <c r="EM33" s="7"/>
      <c r="EN33" s="69"/>
      <c r="EO33" s="19"/>
      <c r="EP33" s="19"/>
      <c r="EQ33" s="19"/>
      <c r="ER33" s="19"/>
      <c r="ES33" s="19"/>
    </row>
    <row r="34" spans="1:149" s="67" customFormat="1" ht="0.75" customHeight="1">
      <c r="A34" s="59"/>
      <c r="B34" s="59"/>
      <c r="C34" s="59"/>
      <c r="D34" s="59"/>
      <c r="E34" s="59"/>
      <c r="F34" s="59"/>
      <c r="G34" s="59"/>
      <c r="H34" s="59"/>
      <c r="I34" s="59"/>
      <c r="J34" s="59"/>
      <c r="K34" s="59"/>
      <c r="L34" s="11"/>
      <c r="M34" s="59"/>
      <c r="N34" s="59"/>
      <c r="O34" s="59"/>
      <c r="S34" s="7"/>
      <c r="T34" s="7"/>
      <c r="U34" s="70"/>
      <c r="V34" s="7"/>
      <c r="W34" s="7"/>
      <c r="X34" s="7"/>
      <c r="Y34" s="7"/>
      <c r="Z34" s="7"/>
      <c r="AA34" s="7"/>
      <c r="AB34" s="7"/>
      <c r="AC34" s="7"/>
      <c r="AD34" s="7"/>
      <c r="AE34" s="7"/>
      <c r="AF34" s="8" t="s">
        <v>29</v>
      </c>
      <c r="AG34" s="7"/>
      <c r="AH34" s="7"/>
      <c r="AI34" s="7"/>
      <c r="AJ34" s="7"/>
      <c r="AK34" s="7"/>
      <c r="AL34" s="7"/>
      <c r="AM34" s="7"/>
      <c r="AN34" s="7"/>
      <c r="AO34" s="7"/>
      <c r="AP34" s="7"/>
      <c r="AQ34" s="8" t="s">
        <v>29</v>
      </c>
      <c r="AR34" s="7"/>
      <c r="AS34" s="7"/>
      <c r="AT34" s="7"/>
      <c r="AU34" s="7"/>
      <c r="AV34" s="7"/>
      <c r="AW34" s="7"/>
      <c r="AX34" s="7"/>
      <c r="AY34" s="7"/>
      <c r="AZ34" s="7"/>
      <c r="BA34" s="7"/>
      <c r="BB34" s="8" t="s">
        <v>29</v>
      </c>
      <c r="BC34" s="7"/>
      <c r="BD34" s="7"/>
      <c r="BE34" s="7"/>
      <c r="BF34" s="7"/>
      <c r="BG34" s="7"/>
      <c r="BH34" s="7"/>
      <c r="BI34" s="7"/>
      <c r="BJ34" s="7"/>
      <c r="BK34" s="7"/>
      <c r="BL34" s="7"/>
      <c r="BM34" s="8" t="s">
        <v>29</v>
      </c>
      <c r="BN34" s="7"/>
      <c r="BO34" s="7"/>
      <c r="BP34" s="7"/>
      <c r="BQ34" s="7"/>
      <c r="BR34" s="7"/>
      <c r="BS34" s="7"/>
      <c r="BT34" s="7"/>
      <c r="BU34" s="7"/>
      <c r="BV34" s="7"/>
      <c r="BW34" s="7"/>
      <c r="BX34" s="8" t="s">
        <v>29</v>
      </c>
      <c r="BY34" s="7"/>
      <c r="BZ34" s="7"/>
      <c r="CA34" s="7"/>
      <c r="CB34" s="7"/>
      <c r="CC34" s="7"/>
      <c r="CD34" s="7"/>
      <c r="CE34" s="7"/>
      <c r="CF34" s="7"/>
      <c r="CG34" s="7"/>
      <c r="CH34" s="7"/>
      <c r="CI34" s="8" t="s">
        <v>29</v>
      </c>
      <c r="CJ34" s="7"/>
      <c r="CK34" s="7"/>
      <c r="CL34" s="7"/>
      <c r="CM34" s="7"/>
      <c r="CN34" s="7"/>
      <c r="CO34" s="7"/>
      <c r="CP34" s="7"/>
      <c r="CQ34" s="7"/>
      <c r="CR34" s="7"/>
      <c r="CS34" s="7"/>
      <c r="CT34" s="8" t="s">
        <v>29</v>
      </c>
      <c r="CU34" s="7"/>
      <c r="CV34" s="7"/>
      <c r="CW34" s="7"/>
      <c r="CX34" s="7"/>
      <c r="CY34" s="7"/>
      <c r="CZ34" s="7"/>
      <c r="DA34" s="7"/>
      <c r="DB34" s="7"/>
      <c r="DC34" s="7"/>
      <c r="DD34" s="7"/>
      <c r="DE34" s="8" t="s">
        <v>29</v>
      </c>
      <c r="DF34" s="7"/>
      <c r="DG34" s="7"/>
      <c r="DH34" s="7"/>
      <c r="DI34" s="7"/>
      <c r="DJ34" s="7"/>
      <c r="DK34" s="7"/>
      <c r="DL34" s="7"/>
      <c r="DM34" s="7"/>
      <c r="DN34" s="7"/>
      <c r="DO34" s="7"/>
      <c r="DP34" s="8" t="s">
        <v>29</v>
      </c>
      <c r="DQ34" s="7"/>
      <c r="DR34" s="7"/>
      <c r="DS34" s="7"/>
      <c r="DT34" s="7"/>
      <c r="DU34" s="7"/>
      <c r="DV34" s="7"/>
      <c r="DW34" s="7"/>
      <c r="DX34" s="7"/>
      <c r="DY34" s="7"/>
      <c r="DZ34" s="7"/>
      <c r="EA34" s="8" t="s">
        <v>29</v>
      </c>
      <c r="EB34" s="7"/>
      <c r="EC34" s="7"/>
      <c r="ED34" s="7"/>
      <c r="EE34" s="7"/>
      <c r="EF34" s="7"/>
      <c r="EG34" s="7"/>
      <c r="EH34" s="7"/>
      <c r="EI34" s="7"/>
      <c r="EJ34" s="7"/>
      <c r="EK34" s="7"/>
      <c r="EL34" s="8" t="s">
        <v>29</v>
      </c>
      <c r="EO34" s="19"/>
      <c r="EP34" s="19"/>
      <c r="EQ34" s="19"/>
      <c r="ER34" s="19"/>
      <c r="ES34" s="19"/>
    </row>
    <row r="35" spans="1:149" ht="14.25" customHeight="1">
      <c r="Q35" s="60"/>
      <c r="R35" s="60"/>
      <c r="S35" s="61"/>
      <c r="T35" s="62"/>
      <c r="U35" s="71"/>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t="s">
        <v>30</v>
      </c>
      <c r="AS35" s="135"/>
      <c r="AT35" s="135"/>
      <c r="AU35" s="135"/>
      <c r="AV35" s="135"/>
      <c r="AW35" s="135"/>
      <c r="AX35" s="135"/>
      <c r="AY35" s="135"/>
      <c r="AZ35" s="135"/>
      <c r="BA35" s="135"/>
      <c r="BB35" s="135"/>
      <c r="BC35" s="135" t="s">
        <v>30</v>
      </c>
      <c r="BD35" s="135"/>
      <c r="BE35" s="135"/>
      <c r="BF35" s="135"/>
      <c r="BG35" s="135"/>
      <c r="BH35" s="135"/>
      <c r="BI35" s="135"/>
      <c r="BJ35" s="135"/>
      <c r="BK35" s="135"/>
      <c r="BL35" s="135"/>
      <c r="BM35" s="135"/>
      <c r="BN35" s="135" t="s">
        <v>30</v>
      </c>
      <c r="BO35" s="135"/>
      <c r="BP35" s="135"/>
      <c r="BQ35" s="135"/>
      <c r="BR35" s="135"/>
      <c r="BS35" s="135"/>
      <c r="BT35" s="135"/>
      <c r="BU35" s="135"/>
      <c r="BV35" s="135"/>
      <c r="BW35" s="135"/>
      <c r="BX35" s="135"/>
      <c r="BY35" s="135" t="s">
        <v>30</v>
      </c>
      <c r="BZ35" s="135"/>
      <c r="CA35" s="135"/>
      <c r="CB35" s="135"/>
      <c r="CC35" s="135"/>
      <c r="CD35" s="135"/>
      <c r="CE35" s="135"/>
      <c r="CF35" s="135"/>
      <c r="CG35" s="135"/>
      <c r="CH35" s="135"/>
      <c r="CI35" s="135"/>
      <c r="CJ35" s="135" t="s">
        <v>30</v>
      </c>
      <c r="CK35" s="135"/>
      <c r="CL35" s="135"/>
      <c r="CM35" s="135"/>
      <c r="CN35" s="135"/>
      <c r="CO35" s="135"/>
      <c r="CP35" s="135"/>
      <c r="CQ35" s="135"/>
      <c r="CR35" s="135"/>
      <c r="CS35" s="135"/>
      <c r="CT35" s="135"/>
      <c r="CU35" s="135" t="s">
        <v>30</v>
      </c>
      <c r="CV35" s="135"/>
      <c r="CW35" s="135"/>
      <c r="CX35" s="135"/>
      <c r="CY35" s="135"/>
      <c r="CZ35" s="135"/>
      <c r="DA35" s="135"/>
      <c r="DB35" s="135"/>
      <c r="DC35" s="135"/>
      <c r="DD35" s="135"/>
      <c r="DE35" s="135"/>
      <c r="DF35" s="135" t="s">
        <v>30</v>
      </c>
      <c r="DG35" s="135"/>
      <c r="DH35" s="135"/>
      <c r="DI35" s="135"/>
      <c r="DJ35" s="135"/>
      <c r="DK35" s="135"/>
      <c r="DL35" s="135"/>
      <c r="DM35" s="135"/>
      <c r="DN35" s="135"/>
      <c r="DO35" s="135"/>
      <c r="DP35" s="135"/>
      <c r="DQ35" s="135" t="s">
        <v>30</v>
      </c>
      <c r="DR35" s="135"/>
      <c r="DS35" s="135"/>
      <c r="DT35" s="135"/>
      <c r="DU35" s="135"/>
      <c r="DV35" s="135"/>
      <c r="DW35" s="135"/>
      <c r="DX35" s="135"/>
      <c r="DY35" s="135"/>
      <c r="DZ35" s="135"/>
      <c r="EA35" s="135"/>
      <c r="EB35" s="135" t="s">
        <v>30</v>
      </c>
      <c r="EC35" s="135"/>
      <c r="ED35" s="135"/>
      <c r="EE35" s="135"/>
      <c r="EF35" s="135"/>
      <c r="EG35" s="135"/>
      <c r="EH35" s="135"/>
      <c r="EI35" s="135"/>
      <c r="EJ35" s="135"/>
      <c r="EK35" s="135"/>
      <c r="EL35" s="135"/>
    </row>
    <row r="36" spans="1:149" ht="14.25" customHeight="1">
      <c r="Q36" s="60"/>
      <c r="R36" s="60"/>
      <c r="S36" s="122" t="s">
        <v>31</v>
      </c>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t="s">
        <v>31</v>
      </c>
      <c r="AS36" s="122"/>
      <c r="AT36" s="122"/>
      <c r="AU36" s="122"/>
      <c r="AV36" s="122"/>
      <c r="AW36" s="122"/>
      <c r="AX36" s="122"/>
      <c r="AY36" s="122"/>
      <c r="AZ36" s="122"/>
      <c r="BA36" s="122"/>
      <c r="BB36" s="122"/>
      <c r="BC36" s="122" t="s">
        <v>31</v>
      </c>
      <c r="BD36" s="122"/>
      <c r="BE36" s="122"/>
      <c r="BF36" s="122"/>
      <c r="BG36" s="122"/>
      <c r="BH36" s="122"/>
      <c r="BI36" s="122"/>
      <c r="BJ36" s="122"/>
      <c r="BK36" s="122"/>
      <c r="BL36" s="122"/>
      <c r="BM36" s="122"/>
      <c r="BN36" s="122" t="s">
        <v>31</v>
      </c>
      <c r="BO36" s="122"/>
      <c r="BP36" s="122"/>
      <c r="BQ36" s="122"/>
      <c r="BR36" s="122"/>
      <c r="BS36" s="122"/>
      <c r="BT36" s="122"/>
      <c r="BU36" s="122"/>
      <c r="BV36" s="122"/>
      <c r="BW36" s="122"/>
      <c r="BX36" s="122"/>
      <c r="BY36" s="122" t="s">
        <v>31</v>
      </c>
      <c r="BZ36" s="122"/>
      <c r="CA36" s="122"/>
      <c r="CB36" s="122"/>
      <c r="CC36" s="122"/>
      <c r="CD36" s="122"/>
      <c r="CE36" s="122"/>
      <c r="CF36" s="122"/>
      <c r="CG36" s="122"/>
      <c r="CH36" s="122"/>
      <c r="CI36" s="122"/>
      <c r="CJ36" s="122" t="s">
        <v>31</v>
      </c>
      <c r="CK36" s="122"/>
      <c r="CL36" s="122"/>
      <c r="CM36" s="122"/>
      <c r="CN36" s="122"/>
      <c r="CO36" s="122"/>
      <c r="CP36" s="122"/>
      <c r="CQ36" s="122"/>
      <c r="CR36" s="122"/>
      <c r="CS36" s="122"/>
      <c r="CT36" s="122"/>
      <c r="CU36" s="122" t="s">
        <v>31</v>
      </c>
      <c r="CV36" s="122"/>
      <c r="CW36" s="122"/>
      <c r="CX36" s="122"/>
      <c r="CY36" s="122"/>
      <c r="CZ36" s="122"/>
      <c r="DA36" s="122"/>
      <c r="DB36" s="122"/>
      <c r="DC36" s="122"/>
      <c r="DD36" s="122"/>
      <c r="DE36" s="122"/>
      <c r="DF36" s="122" t="s">
        <v>31</v>
      </c>
      <c r="DG36" s="122"/>
      <c r="DH36" s="122"/>
      <c r="DI36" s="122"/>
      <c r="DJ36" s="122"/>
      <c r="DK36" s="122"/>
      <c r="DL36" s="122"/>
      <c r="DM36" s="122"/>
      <c r="DN36" s="122"/>
      <c r="DO36" s="122"/>
      <c r="DP36" s="122"/>
      <c r="DQ36" s="122" t="s">
        <v>31</v>
      </c>
      <c r="DR36" s="122"/>
      <c r="DS36" s="122"/>
      <c r="DT36" s="122"/>
      <c r="DU36" s="122"/>
      <c r="DV36" s="122"/>
      <c r="DW36" s="122"/>
      <c r="DX36" s="122"/>
      <c r="DY36" s="122"/>
      <c r="DZ36" s="122"/>
      <c r="EA36" s="122"/>
      <c r="EB36" s="122" t="s">
        <v>31</v>
      </c>
      <c r="EC36" s="122"/>
      <c r="ED36" s="122"/>
      <c r="EE36" s="122"/>
      <c r="EF36" s="122"/>
      <c r="EG36" s="122"/>
      <c r="EH36" s="122"/>
      <c r="EI36" s="122"/>
      <c r="EJ36" s="122"/>
      <c r="EK36" s="122"/>
      <c r="EL36" s="122"/>
      <c r="EM36" s="122"/>
      <c r="EN36" s="122"/>
    </row>
    <row r="37" spans="1:149" ht="14.25" customHeight="1">
      <c r="Q37" s="60"/>
      <c r="R37" s="60"/>
      <c r="S37" s="133" t="s">
        <v>32</v>
      </c>
      <c r="T37" s="134" t="s">
        <v>33</v>
      </c>
      <c r="U37" s="72"/>
      <c r="V37" s="126" t="s">
        <v>34</v>
      </c>
      <c r="W37" s="127"/>
      <c r="X37" s="127"/>
      <c r="Y37" s="127"/>
      <c r="Z37" s="127"/>
      <c r="AA37" s="127"/>
      <c r="AB37" s="127"/>
      <c r="AC37" s="128"/>
      <c r="AD37" s="128"/>
      <c r="AE37" s="129"/>
      <c r="AF37" s="123" t="s">
        <v>35</v>
      </c>
      <c r="AG37" s="126" t="s">
        <v>34</v>
      </c>
      <c r="AH37" s="128"/>
      <c r="AI37" s="128"/>
      <c r="AJ37" s="128"/>
      <c r="AK37" s="128"/>
      <c r="AL37" s="128"/>
      <c r="AM37" s="128"/>
      <c r="AN37" s="128"/>
      <c r="AO37" s="128"/>
      <c r="AP37" s="129"/>
      <c r="AQ37" s="123" t="s">
        <v>36</v>
      </c>
      <c r="AR37" s="126" t="s">
        <v>34</v>
      </c>
      <c r="AS37" s="127"/>
      <c r="AT37" s="127"/>
      <c r="AU37" s="127"/>
      <c r="AV37" s="127"/>
      <c r="AW37" s="127"/>
      <c r="AX37" s="127"/>
      <c r="AY37" s="128"/>
      <c r="AZ37" s="128"/>
      <c r="BA37" s="129"/>
      <c r="BB37" s="123" t="s">
        <v>35</v>
      </c>
      <c r="BC37" s="126" t="s">
        <v>34</v>
      </c>
      <c r="BD37" s="127"/>
      <c r="BE37" s="127"/>
      <c r="BF37" s="127"/>
      <c r="BG37" s="127"/>
      <c r="BH37" s="127"/>
      <c r="BI37" s="127"/>
      <c r="BJ37" s="128"/>
      <c r="BK37" s="128"/>
      <c r="BL37" s="129"/>
      <c r="BM37" s="123" t="s">
        <v>35</v>
      </c>
      <c r="BN37" s="126" t="s">
        <v>34</v>
      </c>
      <c r="BO37" s="127"/>
      <c r="BP37" s="127"/>
      <c r="BQ37" s="127"/>
      <c r="BR37" s="127"/>
      <c r="BS37" s="127"/>
      <c r="BT37" s="127"/>
      <c r="BU37" s="128"/>
      <c r="BV37" s="128"/>
      <c r="BW37" s="129"/>
      <c r="BX37" s="123" t="s">
        <v>35</v>
      </c>
      <c r="BY37" s="126" t="s">
        <v>34</v>
      </c>
      <c r="BZ37" s="127"/>
      <c r="CA37" s="127"/>
      <c r="CB37" s="127"/>
      <c r="CC37" s="127"/>
      <c r="CD37" s="127"/>
      <c r="CE37" s="127"/>
      <c r="CF37" s="128"/>
      <c r="CG37" s="128"/>
      <c r="CH37" s="129"/>
      <c r="CI37" s="123" t="s">
        <v>35</v>
      </c>
      <c r="CJ37" s="126" t="s">
        <v>34</v>
      </c>
      <c r="CK37" s="127"/>
      <c r="CL37" s="127"/>
      <c r="CM37" s="127"/>
      <c r="CN37" s="127"/>
      <c r="CO37" s="127"/>
      <c r="CP37" s="127"/>
      <c r="CQ37" s="128"/>
      <c r="CR37" s="128"/>
      <c r="CS37" s="129"/>
      <c r="CT37" s="123" t="s">
        <v>35</v>
      </c>
      <c r="CU37" s="126" t="s">
        <v>34</v>
      </c>
      <c r="CV37" s="127"/>
      <c r="CW37" s="127"/>
      <c r="CX37" s="127"/>
      <c r="CY37" s="127"/>
      <c r="CZ37" s="127"/>
      <c r="DA37" s="127"/>
      <c r="DB37" s="128"/>
      <c r="DC37" s="128"/>
      <c r="DD37" s="129"/>
      <c r="DE37" s="123" t="s">
        <v>35</v>
      </c>
      <c r="DF37" s="126" t="s">
        <v>34</v>
      </c>
      <c r="DG37" s="127"/>
      <c r="DH37" s="127"/>
      <c r="DI37" s="127"/>
      <c r="DJ37" s="127"/>
      <c r="DK37" s="127"/>
      <c r="DL37" s="127"/>
      <c r="DM37" s="128"/>
      <c r="DN37" s="128"/>
      <c r="DO37" s="129"/>
      <c r="DP37" s="123" t="s">
        <v>35</v>
      </c>
      <c r="DQ37" s="126" t="s">
        <v>34</v>
      </c>
      <c r="DR37" s="127"/>
      <c r="DS37" s="127"/>
      <c r="DT37" s="127"/>
      <c r="DU37" s="127"/>
      <c r="DV37" s="127"/>
      <c r="DW37" s="127"/>
      <c r="DX37" s="128"/>
      <c r="DY37" s="128"/>
      <c r="DZ37" s="129"/>
      <c r="EA37" s="123" t="s">
        <v>35</v>
      </c>
      <c r="EB37" s="126" t="s">
        <v>34</v>
      </c>
      <c r="EC37" s="127"/>
      <c r="ED37" s="127"/>
      <c r="EE37" s="127"/>
      <c r="EF37" s="127"/>
      <c r="EG37" s="127"/>
      <c r="EH37" s="127"/>
      <c r="EI37" s="128"/>
      <c r="EJ37" s="128"/>
      <c r="EK37" s="129"/>
      <c r="EL37" s="123" t="s">
        <v>35</v>
      </c>
      <c r="EM37" s="130" t="s">
        <v>37</v>
      </c>
      <c r="EN37" s="122"/>
    </row>
    <row r="38" spans="1:149" ht="18.75" customHeight="1">
      <c r="Q38" s="60"/>
      <c r="R38" s="60"/>
      <c r="S38" s="133"/>
      <c r="T38" s="134"/>
      <c r="U38" s="73"/>
      <c r="V38" s="122" t="s">
        <v>38</v>
      </c>
      <c r="W38" s="115" t="s">
        <v>39</v>
      </c>
      <c r="X38" s="115"/>
      <c r="Y38" s="115"/>
      <c r="Z38" s="115" t="s">
        <v>40</v>
      </c>
      <c r="AA38" s="115"/>
      <c r="AB38" s="115"/>
      <c r="AC38" s="116" t="s">
        <v>41</v>
      </c>
      <c r="AD38" s="117"/>
      <c r="AE38" s="118"/>
      <c r="AF38" s="124"/>
      <c r="AG38" s="122" t="s">
        <v>38</v>
      </c>
      <c r="AH38" s="115" t="s">
        <v>39</v>
      </c>
      <c r="AI38" s="115"/>
      <c r="AJ38" s="115"/>
      <c r="AK38" s="115" t="s">
        <v>40</v>
      </c>
      <c r="AL38" s="115"/>
      <c r="AM38" s="115"/>
      <c r="AN38" s="116" t="s">
        <v>41</v>
      </c>
      <c r="AO38" s="117"/>
      <c r="AP38" s="118"/>
      <c r="AQ38" s="124"/>
      <c r="AR38" s="122" t="s">
        <v>38</v>
      </c>
      <c r="AS38" s="115" t="s">
        <v>39</v>
      </c>
      <c r="AT38" s="115"/>
      <c r="AU38" s="115"/>
      <c r="AV38" s="115" t="s">
        <v>40</v>
      </c>
      <c r="AW38" s="115"/>
      <c r="AX38" s="115"/>
      <c r="AY38" s="116" t="s">
        <v>41</v>
      </c>
      <c r="AZ38" s="117"/>
      <c r="BA38" s="118"/>
      <c r="BB38" s="124"/>
      <c r="BC38" s="122" t="s">
        <v>38</v>
      </c>
      <c r="BD38" s="115" t="s">
        <v>39</v>
      </c>
      <c r="BE38" s="115"/>
      <c r="BF38" s="115"/>
      <c r="BG38" s="115" t="s">
        <v>40</v>
      </c>
      <c r="BH38" s="115"/>
      <c r="BI38" s="115"/>
      <c r="BJ38" s="116" t="s">
        <v>41</v>
      </c>
      <c r="BK38" s="117"/>
      <c r="BL38" s="118"/>
      <c r="BM38" s="124"/>
      <c r="BN38" s="122" t="s">
        <v>38</v>
      </c>
      <c r="BO38" s="115" t="s">
        <v>39</v>
      </c>
      <c r="BP38" s="115"/>
      <c r="BQ38" s="115"/>
      <c r="BR38" s="115" t="s">
        <v>40</v>
      </c>
      <c r="BS38" s="115"/>
      <c r="BT38" s="115"/>
      <c r="BU38" s="116" t="s">
        <v>41</v>
      </c>
      <c r="BV38" s="117"/>
      <c r="BW38" s="118"/>
      <c r="BX38" s="124"/>
      <c r="BY38" s="122" t="s">
        <v>38</v>
      </c>
      <c r="BZ38" s="115" t="s">
        <v>39</v>
      </c>
      <c r="CA38" s="115"/>
      <c r="CB38" s="115"/>
      <c r="CC38" s="115" t="s">
        <v>40</v>
      </c>
      <c r="CD38" s="115"/>
      <c r="CE38" s="115"/>
      <c r="CF38" s="116" t="s">
        <v>41</v>
      </c>
      <c r="CG38" s="117"/>
      <c r="CH38" s="118"/>
      <c r="CI38" s="124"/>
      <c r="CJ38" s="122" t="s">
        <v>38</v>
      </c>
      <c r="CK38" s="115" t="s">
        <v>39</v>
      </c>
      <c r="CL38" s="115"/>
      <c r="CM38" s="115"/>
      <c r="CN38" s="115" t="s">
        <v>40</v>
      </c>
      <c r="CO38" s="115"/>
      <c r="CP38" s="115"/>
      <c r="CQ38" s="116" t="s">
        <v>41</v>
      </c>
      <c r="CR38" s="117"/>
      <c r="CS38" s="118"/>
      <c r="CT38" s="124"/>
      <c r="CU38" s="122" t="s">
        <v>38</v>
      </c>
      <c r="CV38" s="115" t="s">
        <v>39</v>
      </c>
      <c r="CW38" s="115"/>
      <c r="CX38" s="115"/>
      <c r="CY38" s="115" t="s">
        <v>40</v>
      </c>
      <c r="CZ38" s="115"/>
      <c r="DA38" s="115"/>
      <c r="DB38" s="116" t="s">
        <v>41</v>
      </c>
      <c r="DC38" s="117"/>
      <c r="DD38" s="118"/>
      <c r="DE38" s="124"/>
      <c r="DF38" s="122" t="s">
        <v>38</v>
      </c>
      <c r="DG38" s="115" t="s">
        <v>39</v>
      </c>
      <c r="DH38" s="115"/>
      <c r="DI38" s="115"/>
      <c r="DJ38" s="115" t="s">
        <v>40</v>
      </c>
      <c r="DK38" s="115"/>
      <c r="DL38" s="115"/>
      <c r="DM38" s="116" t="s">
        <v>41</v>
      </c>
      <c r="DN38" s="117"/>
      <c r="DO38" s="118"/>
      <c r="DP38" s="124"/>
      <c r="DQ38" s="122" t="s">
        <v>38</v>
      </c>
      <c r="DR38" s="115" t="s">
        <v>39</v>
      </c>
      <c r="DS38" s="115"/>
      <c r="DT38" s="115"/>
      <c r="DU38" s="115" t="s">
        <v>40</v>
      </c>
      <c r="DV38" s="115"/>
      <c r="DW38" s="115"/>
      <c r="DX38" s="116" t="s">
        <v>41</v>
      </c>
      <c r="DY38" s="117"/>
      <c r="DZ38" s="118"/>
      <c r="EA38" s="124"/>
      <c r="EB38" s="122" t="s">
        <v>38</v>
      </c>
      <c r="EC38" s="115" t="s">
        <v>39</v>
      </c>
      <c r="ED38" s="115"/>
      <c r="EE38" s="115"/>
      <c r="EF38" s="115" t="s">
        <v>40</v>
      </c>
      <c r="EG38" s="115"/>
      <c r="EH38" s="115"/>
      <c r="EI38" s="116" t="s">
        <v>41</v>
      </c>
      <c r="EJ38" s="117"/>
      <c r="EK38" s="118"/>
      <c r="EL38" s="124"/>
      <c r="EM38" s="131"/>
      <c r="EN38" s="122"/>
    </row>
    <row r="39" spans="1:149" s="7" customFormat="1" ht="18.75" customHeight="1">
      <c r="A39" s="1"/>
      <c r="B39" s="1"/>
      <c r="C39" s="1"/>
      <c r="D39" s="1"/>
      <c r="E39" s="1"/>
      <c r="F39" s="1"/>
      <c r="G39" s="1"/>
      <c r="H39" s="1"/>
      <c r="I39" s="1"/>
      <c r="J39" s="1"/>
      <c r="K39" s="1"/>
      <c r="L39" s="2"/>
      <c r="M39" s="3"/>
      <c r="N39" s="3"/>
      <c r="O39" s="3"/>
      <c r="P39" s="4"/>
      <c r="Q39" s="60"/>
      <c r="R39" s="60"/>
      <c r="S39" s="133"/>
      <c r="T39" s="134"/>
      <c r="U39" s="73"/>
      <c r="V39" s="122"/>
      <c r="W39" s="115" t="s">
        <v>42</v>
      </c>
      <c r="X39" s="115" t="s">
        <v>43</v>
      </c>
      <c r="Y39" s="115"/>
      <c r="Z39" s="115" t="s">
        <v>44</v>
      </c>
      <c r="AA39" s="115" t="s">
        <v>43</v>
      </c>
      <c r="AB39" s="115"/>
      <c r="AC39" s="119"/>
      <c r="AD39" s="120"/>
      <c r="AE39" s="121"/>
      <c r="AF39" s="124"/>
      <c r="AG39" s="122"/>
      <c r="AH39" s="115" t="s">
        <v>42</v>
      </c>
      <c r="AI39" s="115" t="s">
        <v>43</v>
      </c>
      <c r="AJ39" s="115"/>
      <c r="AK39" s="115" t="s">
        <v>44</v>
      </c>
      <c r="AL39" s="115" t="s">
        <v>43</v>
      </c>
      <c r="AM39" s="115"/>
      <c r="AN39" s="119"/>
      <c r="AO39" s="120"/>
      <c r="AP39" s="121"/>
      <c r="AQ39" s="124"/>
      <c r="AR39" s="122"/>
      <c r="AS39" s="115" t="s">
        <v>42</v>
      </c>
      <c r="AT39" s="115" t="s">
        <v>43</v>
      </c>
      <c r="AU39" s="115"/>
      <c r="AV39" s="115" t="s">
        <v>44</v>
      </c>
      <c r="AW39" s="115" t="s">
        <v>43</v>
      </c>
      <c r="AX39" s="115"/>
      <c r="AY39" s="119"/>
      <c r="AZ39" s="120"/>
      <c r="BA39" s="121"/>
      <c r="BB39" s="124"/>
      <c r="BC39" s="122"/>
      <c r="BD39" s="115" t="s">
        <v>42</v>
      </c>
      <c r="BE39" s="115" t="s">
        <v>43</v>
      </c>
      <c r="BF39" s="115"/>
      <c r="BG39" s="115" t="s">
        <v>44</v>
      </c>
      <c r="BH39" s="115" t="s">
        <v>43</v>
      </c>
      <c r="BI39" s="115"/>
      <c r="BJ39" s="119"/>
      <c r="BK39" s="120"/>
      <c r="BL39" s="121"/>
      <c r="BM39" s="124"/>
      <c r="BN39" s="122"/>
      <c r="BO39" s="115" t="s">
        <v>42</v>
      </c>
      <c r="BP39" s="115" t="s">
        <v>43</v>
      </c>
      <c r="BQ39" s="115"/>
      <c r="BR39" s="115" t="s">
        <v>44</v>
      </c>
      <c r="BS39" s="115" t="s">
        <v>43</v>
      </c>
      <c r="BT39" s="115"/>
      <c r="BU39" s="119"/>
      <c r="BV39" s="120"/>
      <c r="BW39" s="121"/>
      <c r="BX39" s="124"/>
      <c r="BY39" s="122"/>
      <c r="BZ39" s="115" t="s">
        <v>42</v>
      </c>
      <c r="CA39" s="115" t="s">
        <v>43</v>
      </c>
      <c r="CB39" s="115"/>
      <c r="CC39" s="115" t="s">
        <v>44</v>
      </c>
      <c r="CD39" s="115" t="s">
        <v>43</v>
      </c>
      <c r="CE39" s="115"/>
      <c r="CF39" s="119"/>
      <c r="CG39" s="120"/>
      <c r="CH39" s="121"/>
      <c r="CI39" s="124"/>
      <c r="CJ39" s="122"/>
      <c r="CK39" s="115" t="s">
        <v>42</v>
      </c>
      <c r="CL39" s="115" t="s">
        <v>43</v>
      </c>
      <c r="CM39" s="115"/>
      <c r="CN39" s="115" t="s">
        <v>44</v>
      </c>
      <c r="CO39" s="115" t="s">
        <v>43</v>
      </c>
      <c r="CP39" s="115"/>
      <c r="CQ39" s="119"/>
      <c r="CR39" s="120"/>
      <c r="CS39" s="121"/>
      <c r="CT39" s="124"/>
      <c r="CU39" s="122"/>
      <c r="CV39" s="115" t="s">
        <v>42</v>
      </c>
      <c r="CW39" s="115" t="s">
        <v>43</v>
      </c>
      <c r="CX39" s="115"/>
      <c r="CY39" s="115" t="s">
        <v>44</v>
      </c>
      <c r="CZ39" s="115" t="s">
        <v>43</v>
      </c>
      <c r="DA39" s="115"/>
      <c r="DB39" s="119"/>
      <c r="DC39" s="120"/>
      <c r="DD39" s="121"/>
      <c r="DE39" s="124"/>
      <c r="DF39" s="122"/>
      <c r="DG39" s="115" t="s">
        <v>42</v>
      </c>
      <c r="DH39" s="115" t="s">
        <v>43</v>
      </c>
      <c r="DI39" s="115"/>
      <c r="DJ39" s="115" t="s">
        <v>44</v>
      </c>
      <c r="DK39" s="115" t="s">
        <v>43</v>
      </c>
      <c r="DL39" s="115"/>
      <c r="DM39" s="119"/>
      <c r="DN39" s="120"/>
      <c r="DO39" s="121"/>
      <c r="DP39" s="124"/>
      <c r="DQ39" s="122"/>
      <c r="DR39" s="115" t="s">
        <v>42</v>
      </c>
      <c r="DS39" s="115" t="s">
        <v>43</v>
      </c>
      <c r="DT39" s="115"/>
      <c r="DU39" s="115" t="s">
        <v>44</v>
      </c>
      <c r="DV39" s="115" t="s">
        <v>43</v>
      </c>
      <c r="DW39" s="115"/>
      <c r="DX39" s="119"/>
      <c r="DY39" s="120"/>
      <c r="DZ39" s="121"/>
      <c r="EA39" s="124"/>
      <c r="EB39" s="122"/>
      <c r="EC39" s="115" t="s">
        <v>42</v>
      </c>
      <c r="ED39" s="115" t="s">
        <v>43</v>
      </c>
      <c r="EE39" s="115"/>
      <c r="EF39" s="115" t="s">
        <v>44</v>
      </c>
      <c r="EG39" s="115" t="s">
        <v>43</v>
      </c>
      <c r="EH39" s="115"/>
      <c r="EI39" s="119"/>
      <c r="EJ39" s="120"/>
      <c r="EK39" s="121"/>
      <c r="EL39" s="124"/>
      <c r="EM39" s="131"/>
      <c r="EN39" s="122"/>
      <c r="EO39" s="8"/>
      <c r="EP39" s="8"/>
      <c r="EQ39" s="8"/>
      <c r="ER39" s="8"/>
      <c r="ES39" s="8"/>
    </row>
    <row r="40" spans="1:149" ht="59.25" customHeight="1">
      <c r="A40" s="59"/>
      <c r="B40" s="59" t="s">
        <v>45</v>
      </c>
      <c r="C40" s="59" t="s">
        <v>46</v>
      </c>
      <c r="D40" s="59" t="s">
        <v>47</v>
      </c>
      <c r="E40" s="11" t="s">
        <v>48</v>
      </c>
      <c r="F40" s="11" t="s">
        <v>49</v>
      </c>
      <c r="G40" s="11" t="s">
        <v>50</v>
      </c>
      <c r="H40" s="11"/>
      <c r="I40" s="11" t="s">
        <v>51</v>
      </c>
      <c r="J40" s="11" t="s">
        <v>52</v>
      </c>
      <c r="K40" s="11" t="s">
        <v>53</v>
      </c>
      <c r="L40" s="11" t="s">
        <v>18</v>
      </c>
      <c r="Q40" s="60"/>
      <c r="R40" s="60"/>
      <c r="S40" s="133"/>
      <c r="T40" s="134"/>
      <c r="U40" s="74"/>
      <c r="V40" s="122"/>
      <c r="W40" s="115"/>
      <c r="X40" s="75" t="s">
        <v>54</v>
      </c>
      <c r="Y40" s="75" t="s">
        <v>55</v>
      </c>
      <c r="Z40" s="115"/>
      <c r="AA40" s="75" t="s">
        <v>56</v>
      </c>
      <c r="AB40" s="75" t="s">
        <v>57</v>
      </c>
      <c r="AC40" s="76" t="s">
        <v>58</v>
      </c>
      <c r="AD40" s="113" t="s">
        <v>59</v>
      </c>
      <c r="AE40" s="114"/>
      <c r="AF40" s="125"/>
      <c r="AG40" s="122"/>
      <c r="AH40" s="115"/>
      <c r="AI40" s="75" t="s">
        <v>54</v>
      </c>
      <c r="AJ40" s="75" t="s">
        <v>55</v>
      </c>
      <c r="AK40" s="115"/>
      <c r="AL40" s="75" t="s">
        <v>56</v>
      </c>
      <c r="AM40" s="75" t="s">
        <v>57</v>
      </c>
      <c r="AN40" s="76" t="s">
        <v>58</v>
      </c>
      <c r="AO40" s="113" t="s">
        <v>59</v>
      </c>
      <c r="AP40" s="114"/>
      <c r="AQ40" s="125"/>
      <c r="AR40" s="122"/>
      <c r="AS40" s="115"/>
      <c r="AT40" s="75" t="s">
        <v>54</v>
      </c>
      <c r="AU40" s="75" t="s">
        <v>55</v>
      </c>
      <c r="AV40" s="115"/>
      <c r="AW40" s="75" t="s">
        <v>56</v>
      </c>
      <c r="AX40" s="75" t="s">
        <v>57</v>
      </c>
      <c r="AY40" s="76" t="s">
        <v>58</v>
      </c>
      <c r="AZ40" s="113" t="s">
        <v>59</v>
      </c>
      <c r="BA40" s="114"/>
      <c r="BB40" s="125"/>
      <c r="BC40" s="122"/>
      <c r="BD40" s="115"/>
      <c r="BE40" s="75" t="s">
        <v>54</v>
      </c>
      <c r="BF40" s="75" t="s">
        <v>55</v>
      </c>
      <c r="BG40" s="115"/>
      <c r="BH40" s="75" t="s">
        <v>56</v>
      </c>
      <c r="BI40" s="75" t="s">
        <v>57</v>
      </c>
      <c r="BJ40" s="76" t="s">
        <v>58</v>
      </c>
      <c r="BK40" s="113" t="s">
        <v>59</v>
      </c>
      <c r="BL40" s="114"/>
      <c r="BM40" s="125"/>
      <c r="BN40" s="122"/>
      <c r="BO40" s="115"/>
      <c r="BP40" s="75" t="s">
        <v>54</v>
      </c>
      <c r="BQ40" s="75" t="s">
        <v>55</v>
      </c>
      <c r="BR40" s="115"/>
      <c r="BS40" s="75" t="s">
        <v>56</v>
      </c>
      <c r="BT40" s="75" t="s">
        <v>57</v>
      </c>
      <c r="BU40" s="76" t="s">
        <v>58</v>
      </c>
      <c r="BV40" s="113" t="s">
        <v>59</v>
      </c>
      <c r="BW40" s="114"/>
      <c r="BX40" s="125"/>
      <c r="BY40" s="122"/>
      <c r="BZ40" s="115"/>
      <c r="CA40" s="75" t="s">
        <v>54</v>
      </c>
      <c r="CB40" s="75" t="s">
        <v>55</v>
      </c>
      <c r="CC40" s="115"/>
      <c r="CD40" s="75" t="s">
        <v>56</v>
      </c>
      <c r="CE40" s="75" t="s">
        <v>57</v>
      </c>
      <c r="CF40" s="76" t="s">
        <v>58</v>
      </c>
      <c r="CG40" s="113" t="s">
        <v>59</v>
      </c>
      <c r="CH40" s="114"/>
      <c r="CI40" s="125"/>
      <c r="CJ40" s="122"/>
      <c r="CK40" s="115"/>
      <c r="CL40" s="75" t="s">
        <v>54</v>
      </c>
      <c r="CM40" s="75" t="s">
        <v>55</v>
      </c>
      <c r="CN40" s="115"/>
      <c r="CO40" s="75" t="s">
        <v>56</v>
      </c>
      <c r="CP40" s="75" t="s">
        <v>57</v>
      </c>
      <c r="CQ40" s="76" t="s">
        <v>58</v>
      </c>
      <c r="CR40" s="113" t="s">
        <v>59</v>
      </c>
      <c r="CS40" s="114"/>
      <c r="CT40" s="125"/>
      <c r="CU40" s="122"/>
      <c r="CV40" s="115"/>
      <c r="CW40" s="75" t="s">
        <v>54</v>
      </c>
      <c r="CX40" s="75" t="s">
        <v>55</v>
      </c>
      <c r="CY40" s="115"/>
      <c r="CZ40" s="75" t="s">
        <v>56</v>
      </c>
      <c r="DA40" s="75" t="s">
        <v>57</v>
      </c>
      <c r="DB40" s="76" t="s">
        <v>58</v>
      </c>
      <c r="DC40" s="113" t="s">
        <v>59</v>
      </c>
      <c r="DD40" s="114"/>
      <c r="DE40" s="125"/>
      <c r="DF40" s="122"/>
      <c r="DG40" s="115"/>
      <c r="DH40" s="75" t="s">
        <v>54</v>
      </c>
      <c r="DI40" s="75" t="s">
        <v>55</v>
      </c>
      <c r="DJ40" s="115"/>
      <c r="DK40" s="75" t="s">
        <v>56</v>
      </c>
      <c r="DL40" s="75" t="s">
        <v>57</v>
      </c>
      <c r="DM40" s="76" t="s">
        <v>58</v>
      </c>
      <c r="DN40" s="113" t="s">
        <v>59</v>
      </c>
      <c r="DO40" s="114"/>
      <c r="DP40" s="125"/>
      <c r="DQ40" s="122"/>
      <c r="DR40" s="115"/>
      <c r="DS40" s="75" t="s">
        <v>54</v>
      </c>
      <c r="DT40" s="75" t="s">
        <v>55</v>
      </c>
      <c r="DU40" s="115"/>
      <c r="DV40" s="75" t="s">
        <v>56</v>
      </c>
      <c r="DW40" s="75" t="s">
        <v>57</v>
      </c>
      <c r="DX40" s="76" t="s">
        <v>58</v>
      </c>
      <c r="DY40" s="113" t="s">
        <v>59</v>
      </c>
      <c r="DZ40" s="114"/>
      <c r="EA40" s="125"/>
      <c r="EB40" s="122"/>
      <c r="EC40" s="115"/>
      <c r="ED40" s="75" t="s">
        <v>54</v>
      </c>
      <c r="EE40" s="75" t="s">
        <v>55</v>
      </c>
      <c r="EF40" s="115"/>
      <c r="EG40" s="75" t="s">
        <v>56</v>
      </c>
      <c r="EH40" s="75" t="s">
        <v>57</v>
      </c>
      <c r="EI40" s="76" t="s">
        <v>58</v>
      </c>
      <c r="EJ40" s="113" t="s">
        <v>59</v>
      </c>
      <c r="EK40" s="114"/>
      <c r="EL40" s="125"/>
      <c r="EM40" s="132"/>
      <c r="EN40" s="122"/>
    </row>
    <row r="41" spans="1:149" s="85" customFormat="1" ht="11.25" hidden="1" customHeight="1">
      <c r="A41" s="59"/>
      <c r="B41" s="59"/>
      <c r="C41" s="59"/>
      <c r="D41" s="59"/>
      <c r="E41" s="59"/>
      <c r="F41" s="59"/>
      <c r="G41" s="59"/>
      <c r="H41" s="59"/>
      <c r="I41" s="59"/>
      <c r="J41" s="59"/>
      <c r="K41" s="59"/>
      <c r="L41" s="11"/>
      <c r="M41" s="3"/>
      <c r="N41" s="3"/>
      <c r="O41" s="3"/>
      <c r="P41" s="77"/>
      <c r="Q41" s="78"/>
      <c r="R41" s="79">
        <v>1</v>
      </c>
      <c r="S41" s="80" t="s">
        <v>60</v>
      </c>
      <c r="T41" s="81" t="s">
        <v>61</v>
      </c>
      <c r="U41" s="82" t="str">
        <f ca="1">OFFSET(U41,0,-1)</f>
        <v>2</v>
      </c>
      <c r="V41" s="83">
        <f ca="1">OFFSET(V41,0,-1)+1</f>
        <v>3</v>
      </c>
      <c r="W41" s="84"/>
      <c r="X41" s="84"/>
      <c r="Y41" s="84"/>
      <c r="Z41" s="84"/>
      <c r="AA41" s="84"/>
      <c r="AB41" s="84"/>
      <c r="AC41" s="83">
        <f ca="1">OFFSET(AC41,0,-1)+1</f>
        <v>1</v>
      </c>
      <c r="AD41" s="112">
        <f ca="1">OFFSET(AD41,0,-1)+1</f>
        <v>2</v>
      </c>
      <c r="AE41" s="112"/>
      <c r="AF41" s="83">
        <f ca="1">OFFSET(AF41,0,-2)+1</f>
        <v>3</v>
      </c>
      <c r="AG41" s="83">
        <f ca="1">OFFSET(AG41,0,-1)+1</f>
        <v>4</v>
      </c>
      <c r="AH41" s="83"/>
      <c r="AI41" s="83"/>
      <c r="AJ41" s="83"/>
      <c r="AK41" s="83"/>
      <c r="AL41" s="83"/>
      <c r="AM41" s="83">
        <f ca="1">OFFSET(AM41,0,-1)+1</f>
        <v>1</v>
      </c>
      <c r="AN41" s="83">
        <f ca="1">OFFSET(AN41,0,-1)+1</f>
        <v>2</v>
      </c>
      <c r="AO41" s="112">
        <f ca="1">OFFSET(AO41,0,-1)+1</f>
        <v>3</v>
      </c>
      <c r="AP41" s="112"/>
      <c r="AQ41" s="83">
        <f ca="1">OFFSET(AQ41,0,-2)+1</f>
        <v>4</v>
      </c>
      <c r="AR41" s="83">
        <f ca="1">OFFSET(AR41,0,-1)+1</f>
        <v>5</v>
      </c>
      <c r="AS41" s="84"/>
      <c r="AT41" s="84"/>
      <c r="AU41" s="84"/>
      <c r="AV41" s="84"/>
      <c r="AW41" s="84"/>
      <c r="AX41" s="84"/>
      <c r="AY41" s="83">
        <f ca="1">OFFSET(AY41,0,-1)+1</f>
        <v>1</v>
      </c>
      <c r="AZ41" s="112">
        <f ca="1">OFFSET(AZ41,0,-1)+1</f>
        <v>2</v>
      </c>
      <c r="BA41" s="112"/>
      <c r="BB41" s="83">
        <f ca="1">OFFSET(BB41,0,-2)+1</f>
        <v>3</v>
      </c>
      <c r="BC41" s="83">
        <f ca="1">OFFSET(BC41,0,-1)+1</f>
        <v>4</v>
      </c>
      <c r="BD41" s="84"/>
      <c r="BE41" s="84"/>
      <c r="BF41" s="84"/>
      <c r="BG41" s="84"/>
      <c r="BH41" s="84"/>
      <c r="BI41" s="84"/>
      <c r="BJ41" s="83">
        <f ca="1">OFFSET(BJ41,0,-1)+1</f>
        <v>1</v>
      </c>
      <c r="BK41" s="112">
        <f ca="1">OFFSET(BK41,0,-1)+1</f>
        <v>2</v>
      </c>
      <c r="BL41" s="112"/>
      <c r="BM41" s="83">
        <f ca="1">OFFSET(BM41,0,-2)+1</f>
        <v>3</v>
      </c>
      <c r="BN41" s="83">
        <f ca="1">OFFSET(BN41,0,-1)+1</f>
        <v>4</v>
      </c>
      <c r="BO41" s="84"/>
      <c r="BP41" s="84"/>
      <c r="BQ41" s="84"/>
      <c r="BR41" s="84"/>
      <c r="BS41" s="84"/>
      <c r="BT41" s="84"/>
      <c r="BU41" s="83">
        <f ca="1">OFFSET(BU41,0,-1)+1</f>
        <v>1</v>
      </c>
      <c r="BV41" s="112">
        <f ca="1">OFFSET(BV41,0,-1)+1</f>
        <v>2</v>
      </c>
      <c r="BW41" s="112"/>
      <c r="BX41" s="83">
        <f ca="1">OFFSET(BX41,0,-2)+1</f>
        <v>3</v>
      </c>
      <c r="BY41" s="83">
        <f ca="1">OFFSET(BY41,0,-1)+1</f>
        <v>4</v>
      </c>
      <c r="BZ41" s="84"/>
      <c r="CA41" s="84"/>
      <c r="CB41" s="84"/>
      <c r="CC41" s="84"/>
      <c r="CD41" s="84"/>
      <c r="CE41" s="84"/>
      <c r="CF41" s="83">
        <f ca="1">OFFSET(CF41,0,-1)+1</f>
        <v>1</v>
      </c>
      <c r="CG41" s="112">
        <f ca="1">OFFSET(CG41,0,-1)+1</f>
        <v>2</v>
      </c>
      <c r="CH41" s="112"/>
      <c r="CI41" s="83">
        <f ca="1">OFFSET(CI41,0,-2)+1</f>
        <v>3</v>
      </c>
      <c r="CJ41" s="83">
        <f ca="1">OFFSET(CJ41,0,-1)+1</f>
        <v>4</v>
      </c>
      <c r="CK41" s="84"/>
      <c r="CL41" s="84"/>
      <c r="CM41" s="84"/>
      <c r="CN41" s="84"/>
      <c r="CO41" s="84"/>
      <c r="CP41" s="84"/>
      <c r="CQ41" s="83">
        <f ca="1">OFFSET(CQ41,0,-1)+1</f>
        <v>1</v>
      </c>
      <c r="CR41" s="112">
        <f ca="1">OFFSET(CR41,0,-1)+1</f>
        <v>2</v>
      </c>
      <c r="CS41" s="112"/>
      <c r="CT41" s="83">
        <f ca="1">OFFSET(CT41,0,-2)+1</f>
        <v>3</v>
      </c>
      <c r="CU41" s="83">
        <f ca="1">OFFSET(CU41,0,-1)+1</f>
        <v>4</v>
      </c>
      <c r="CV41" s="84"/>
      <c r="CW41" s="84"/>
      <c r="CX41" s="84"/>
      <c r="CY41" s="84"/>
      <c r="CZ41" s="84"/>
      <c r="DA41" s="84"/>
      <c r="DB41" s="83">
        <f ca="1">OFFSET(DB41,0,-1)+1</f>
        <v>1</v>
      </c>
      <c r="DC41" s="112">
        <f ca="1">OFFSET(DC41,0,-1)+1</f>
        <v>2</v>
      </c>
      <c r="DD41" s="112"/>
      <c r="DE41" s="83">
        <f ca="1">OFFSET(DE41,0,-2)+1</f>
        <v>3</v>
      </c>
      <c r="DF41" s="83">
        <f ca="1">OFFSET(DF41,0,-1)+1</f>
        <v>4</v>
      </c>
      <c r="DG41" s="84"/>
      <c r="DH41" s="84"/>
      <c r="DI41" s="84"/>
      <c r="DJ41" s="84"/>
      <c r="DK41" s="84"/>
      <c r="DL41" s="84"/>
      <c r="DM41" s="83">
        <f ca="1">OFFSET(DM41,0,-1)+1</f>
        <v>1</v>
      </c>
      <c r="DN41" s="112">
        <f ca="1">OFFSET(DN41,0,-1)+1</f>
        <v>2</v>
      </c>
      <c r="DO41" s="112"/>
      <c r="DP41" s="83">
        <f ca="1">OFFSET(DP41,0,-2)+1</f>
        <v>3</v>
      </c>
      <c r="DQ41" s="83">
        <f ca="1">OFFSET(DQ41,0,-1)+1</f>
        <v>4</v>
      </c>
      <c r="DR41" s="84"/>
      <c r="DS41" s="84"/>
      <c r="DT41" s="84"/>
      <c r="DU41" s="84"/>
      <c r="DV41" s="84"/>
      <c r="DW41" s="84"/>
      <c r="DX41" s="83">
        <f ca="1">OFFSET(DX41,0,-1)+1</f>
        <v>1</v>
      </c>
      <c r="DY41" s="112">
        <f ca="1">OFFSET(DY41,0,-1)+1</f>
        <v>2</v>
      </c>
      <c r="DZ41" s="112"/>
      <c r="EA41" s="83">
        <f ca="1">OFFSET(EA41,0,-2)+1</f>
        <v>3</v>
      </c>
      <c r="EB41" s="83">
        <f ca="1">OFFSET(EB41,0,-1)+1</f>
        <v>4</v>
      </c>
      <c r="EC41" s="84"/>
      <c r="ED41" s="84"/>
      <c r="EE41" s="84"/>
      <c r="EF41" s="84"/>
      <c r="EG41" s="84"/>
      <c r="EH41" s="84"/>
      <c r="EI41" s="83">
        <f ca="1">OFFSET(EI41,0,-1)+1</f>
        <v>1</v>
      </c>
      <c r="EJ41" s="112">
        <f ca="1">OFFSET(EJ41,0,-1)+1</f>
        <v>2</v>
      </c>
      <c r="EK41" s="112"/>
      <c r="EL41" s="83">
        <f ca="1">OFFSET(EL41,0,-2)+1</f>
        <v>3</v>
      </c>
      <c r="EM41" s="82">
        <f ca="1">OFFSET(EM41,0,-1)</f>
        <v>3</v>
      </c>
      <c r="EN41" s="83">
        <f ca="1">OFFSET(EN41,0,-1)+1</f>
        <v>4</v>
      </c>
      <c r="EO41" s="8"/>
      <c r="EP41" s="8"/>
      <c r="EQ41" s="8"/>
      <c r="ER41" s="8"/>
      <c r="ES41" s="8"/>
    </row>
    <row r="42" spans="1:149" ht="23.25" customHeight="1">
      <c r="A42" s="10" t="s">
        <v>62</v>
      </c>
      <c r="B42" s="10"/>
      <c r="C42" s="10"/>
      <c r="D42" s="10"/>
      <c r="E42" s="101">
        <v>1</v>
      </c>
      <c r="F42" s="10"/>
      <c r="G42" s="10"/>
      <c r="H42" s="10"/>
      <c r="I42" s="10"/>
      <c r="J42" s="10"/>
      <c r="K42" s="10"/>
      <c r="L42" s="11"/>
      <c r="M42" s="12"/>
      <c r="N42" s="12"/>
      <c r="O42" s="12"/>
      <c r="Q42" s="13"/>
      <c r="R42" s="14"/>
      <c r="S42" s="15">
        <f>INDEX(PT_DIFFERENTIATION_NUM_NTAR,MATCH(A42,PT_DIFFERENTIATION_NTAR_ID,0))</f>
        <v>1</v>
      </c>
      <c r="T42" s="16" t="s">
        <v>0</v>
      </c>
      <c r="U42" s="17"/>
      <c r="V42" s="103"/>
      <c r="W42" s="104"/>
      <c r="X42" s="104"/>
      <c r="Y42" s="104"/>
      <c r="Z42" s="104"/>
      <c r="AA42" s="104"/>
      <c r="AB42" s="104"/>
      <c r="AC42" s="104"/>
      <c r="AD42" s="104"/>
      <c r="AE42" s="104"/>
      <c r="AF42" s="105"/>
      <c r="AG42" s="103" t="str">
        <f>INDEX(PT_DIFFERENTIATION_NTAR,MATCH(A42,PT_DIFFERENTIATION_NTAR_ID,0))</f>
        <v>Тариф на горячую воду</v>
      </c>
      <c r="AH42" s="104"/>
      <c r="AI42" s="104"/>
      <c r="AJ42" s="104"/>
      <c r="AK42" s="104"/>
      <c r="AL42" s="104"/>
      <c r="AM42" s="104"/>
      <c r="AN42" s="104"/>
      <c r="AO42" s="104"/>
      <c r="AP42" s="104"/>
      <c r="AQ42" s="104"/>
      <c r="AR42" s="103"/>
      <c r="AS42" s="104"/>
      <c r="AT42" s="104"/>
      <c r="AU42" s="104"/>
      <c r="AV42" s="104"/>
      <c r="AW42" s="104"/>
      <c r="AX42" s="104"/>
      <c r="AY42" s="104"/>
      <c r="AZ42" s="104"/>
      <c r="BA42" s="104"/>
      <c r="BB42" s="105"/>
      <c r="BC42" s="103"/>
      <c r="BD42" s="104"/>
      <c r="BE42" s="104"/>
      <c r="BF42" s="104"/>
      <c r="BG42" s="104"/>
      <c r="BH42" s="104"/>
      <c r="BI42" s="104"/>
      <c r="BJ42" s="104"/>
      <c r="BK42" s="104"/>
      <c r="BL42" s="104"/>
      <c r="BM42" s="105"/>
      <c r="BN42" s="103"/>
      <c r="BO42" s="104"/>
      <c r="BP42" s="104"/>
      <c r="BQ42" s="104"/>
      <c r="BR42" s="104"/>
      <c r="BS42" s="104"/>
      <c r="BT42" s="104"/>
      <c r="BU42" s="104"/>
      <c r="BV42" s="104"/>
      <c r="BW42" s="104"/>
      <c r="BX42" s="105"/>
      <c r="BY42" s="103"/>
      <c r="BZ42" s="104"/>
      <c r="CA42" s="104"/>
      <c r="CB42" s="104"/>
      <c r="CC42" s="104"/>
      <c r="CD42" s="104"/>
      <c r="CE42" s="104"/>
      <c r="CF42" s="104"/>
      <c r="CG42" s="104"/>
      <c r="CH42" s="104"/>
      <c r="CI42" s="105"/>
      <c r="CJ42" s="103"/>
      <c r="CK42" s="104"/>
      <c r="CL42" s="104"/>
      <c r="CM42" s="104"/>
      <c r="CN42" s="104"/>
      <c r="CO42" s="104"/>
      <c r="CP42" s="104"/>
      <c r="CQ42" s="104"/>
      <c r="CR42" s="104"/>
      <c r="CS42" s="104"/>
      <c r="CT42" s="105"/>
      <c r="CU42" s="103"/>
      <c r="CV42" s="104"/>
      <c r="CW42" s="104"/>
      <c r="CX42" s="104"/>
      <c r="CY42" s="104"/>
      <c r="CZ42" s="104"/>
      <c r="DA42" s="104"/>
      <c r="DB42" s="104"/>
      <c r="DC42" s="104"/>
      <c r="DD42" s="104"/>
      <c r="DE42" s="105"/>
      <c r="DF42" s="103"/>
      <c r="DG42" s="104"/>
      <c r="DH42" s="104"/>
      <c r="DI42" s="104"/>
      <c r="DJ42" s="104"/>
      <c r="DK42" s="104"/>
      <c r="DL42" s="104"/>
      <c r="DM42" s="104"/>
      <c r="DN42" s="104"/>
      <c r="DO42" s="104"/>
      <c r="DP42" s="105"/>
      <c r="DQ42" s="103"/>
      <c r="DR42" s="104"/>
      <c r="DS42" s="104"/>
      <c r="DT42" s="104"/>
      <c r="DU42" s="104"/>
      <c r="DV42" s="104"/>
      <c r="DW42" s="104"/>
      <c r="DX42" s="104"/>
      <c r="DY42" s="104"/>
      <c r="DZ42" s="104"/>
      <c r="EA42" s="105"/>
      <c r="EB42" s="103"/>
      <c r="EC42" s="104"/>
      <c r="ED42" s="104"/>
      <c r="EE42" s="104"/>
      <c r="EF42" s="104"/>
      <c r="EG42" s="104"/>
      <c r="EH42" s="104"/>
      <c r="EI42" s="104"/>
      <c r="EJ42" s="104"/>
      <c r="EK42" s="104"/>
      <c r="EL42" s="105"/>
      <c r="EM42" s="105"/>
      <c r="EN42" s="18" t="str">
        <f>"Указывается наименование тарифа в случае "&amp;IF(TEMPLATE_GROUP="P","утверждения нескольких тарифов","подачи предложения по нескольким тарифам")&amp;".В случае наличия нескольких тарифов информация по ним указывается в отдельных строках."</f>
        <v>Указывается наименование тарифа в случае утверждения нескольких тарифов.В случае наличия нескольких тарифов информация по ним указывается в отдельных строках.</v>
      </c>
      <c r="EP42" s="19"/>
      <c r="EQ42" s="19" t="str">
        <f t="shared" ref="EQ42:EQ58" si="1">IF(T42="","",T42)</f>
        <v>Наименование тарифа</v>
      </c>
      <c r="ER42" s="19"/>
      <c r="ES42" s="19"/>
    </row>
    <row r="43" spans="1:149" ht="23.25" customHeight="1">
      <c r="A43" s="10" t="s">
        <v>62</v>
      </c>
      <c r="B43" s="10" t="s">
        <v>63</v>
      </c>
      <c r="C43" s="10"/>
      <c r="D43" s="10"/>
      <c r="E43" s="102"/>
      <c r="F43" s="101">
        <v>1</v>
      </c>
      <c r="G43" s="10"/>
      <c r="H43" s="10"/>
      <c r="I43" s="10"/>
      <c r="J43" s="10"/>
      <c r="K43" s="10"/>
      <c r="L43" s="11"/>
      <c r="M43" s="12"/>
      <c r="N43" s="12"/>
      <c r="O43" s="12"/>
      <c r="P43" s="20"/>
      <c r="Q43" s="21"/>
      <c r="R43" s="22"/>
      <c r="S43" s="15" t="str">
        <f>INDEX(PT_DIFFERENTIATION_NUM_TER,MATCH(B43,PT_DIFFERENTIATION_TER_ID,0))</f>
        <v>1.1</v>
      </c>
      <c r="T43" s="23" t="s">
        <v>1</v>
      </c>
      <c r="U43" s="17"/>
      <c r="V43" s="103"/>
      <c r="W43" s="104"/>
      <c r="X43" s="104"/>
      <c r="Y43" s="104"/>
      <c r="Z43" s="104"/>
      <c r="AA43" s="104"/>
      <c r="AB43" s="104"/>
      <c r="AC43" s="104"/>
      <c r="AD43" s="104"/>
      <c r="AE43" s="104"/>
      <c r="AF43" s="105"/>
      <c r="AG43" s="103" t="str">
        <f>INDEX(PT_DIFFERENTIATION_TER,MATCH(B43,PT_DIFFERENTIATION_TER_ID,0))</f>
        <v>без дифференциации</v>
      </c>
      <c r="AH43" s="104"/>
      <c r="AI43" s="104"/>
      <c r="AJ43" s="104"/>
      <c r="AK43" s="104"/>
      <c r="AL43" s="104"/>
      <c r="AM43" s="104"/>
      <c r="AN43" s="104"/>
      <c r="AO43" s="104"/>
      <c r="AP43" s="104"/>
      <c r="AQ43" s="104"/>
      <c r="AR43" s="103"/>
      <c r="AS43" s="104"/>
      <c r="AT43" s="104"/>
      <c r="AU43" s="104"/>
      <c r="AV43" s="104"/>
      <c r="AW43" s="104"/>
      <c r="AX43" s="104"/>
      <c r="AY43" s="104"/>
      <c r="AZ43" s="104"/>
      <c r="BA43" s="104"/>
      <c r="BB43" s="105"/>
      <c r="BC43" s="103"/>
      <c r="BD43" s="104"/>
      <c r="BE43" s="104"/>
      <c r="BF43" s="104"/>
      <c r="BG43" s="104"/>
      <c r="BH43" s="104"/>
      <c r="BI43" s="104"/>
      <c r="BJ43" s="104"/>
      <c r="BK43" s="104"/>
      <c r="BL43" s="104"/>
      <c r="BM43" s="105"/>
      <c r="BN43" s="103"/>
      <c r="BO43" s="104"/>
      <c r="BP43" s="104"/>
      <c r="BQ43" s="104"/>
      <c r="BR43" s="104"/>
      <c r="BS43" s="104"/>
      <c r="BT43" s="104"/>
      <c r="BU43" s="104"/>
      <c r="BV43" s="104"/>
      <c r="BW43" s="104"/>
      <c r="BX43" s="105"/>
      <c r="BY43" s="103"/>
      <c r="BZ43" s="104"/>
      <c r="CA43" s="104"/>
      <c r="CB43" s="104"/>
      <c r="CC43" s="104"/>
      <c r="CD43" s="104"/>
      <c r="CE43" s="104"/>
      <c r="CF43" s="104"/>
      <c r="CG43" s="104"/>
      <c r="CH43" s="104"/>
      <c r="CI43" s="105"/>
      <c r="CJ43" s="103"/>
      <c r="CK43" s="104"/>
      <c r="CL43" s="104"/>
      <c r="CM43" s="104"/>
      <c r="CN43" s="104"/>
      <c r="CO43" s="104"/>
      <c r="CP43" s="104"/>
      <c r="CQ43" s="104"/>
      <c r="CR43" s="104"/>
      <c r="CS43" s="104"/>
      <c r="CT43" s="105"/>
      <c r="CU43" s="103"/>
      <c r="CV43" s="104"/>
      <c r="CW43" s="104"/>
      <c r="CX43" s="104"/>
      <c r="CY43" s="104"/>
      <c r="CZ43" s="104"/>
      <c r="DA43" s="104"/>
      <c r="DB43" s="104"/>
      <c r="DC43" s="104"/>
      <c r="DD43" s="104"/>
      <c r="DE43" s="105"/>
      <c r="DF43" s="103"/>
      <c r="DG43" s="104"/>
      <c r="DH43" s="104"/>
      <c r="DI43" s="104"/>
      <c r="DJ43" s="104"/>
      <c r="DK43" s="104"/>
      <c r="DL43" s="104"/>
      <c r="DM43" s="104"/>
      <c r="DN43" s="104"/>
      <c r="DO43" s="104"/>
      <c r="DP43" s="105"/>
      <c r="DQ43" s="103"/>
      <c r="DR43" s="104"/>
      <c r="DS43" s="104"/>
      <c r="DT43" s="104"/>
      <c r="DU43" s="104"/>
      <c r="DV43" s="104"/>
      <c r="DW43" s="104"/>
      <c r="DX43" s="104"/>
      <c r="DY43" s="104"/>
      <c r="DZ43" s="104"/>
      <c r="EA43" s="105"/>
      <c r="EB43" s="103"/>
      <c r="EC43" s="104"/>
      <c r="ED43" s="104"/>
      <c r="EE43" s="104"/>
      <c r="EF43" s="104"/>
      <c r="EG43" s="104"/>
      <c r="EH43" s="104"/>
      <c r="EI43" s="104"/>
      <c r="EJ43" s="104"/>
      <c r="EK43" s="104"/>
      <c r="EL43" s="105"/>
      <c r="EM43" s="105"/>
      <c r="EN43" s="18" t="s">
        <v>2</v>
      </c>
      <c r="EP43" s="19"/>
      <c r="EQ43" s="19" t="str">
        <f t="shared" si="1"/>
        <v>Территория действия тарифа</v>
      </c>
      <c r="ER43" s="19"/>
      <c r="ES43" s="19"/>
    </row>
    <row r="44" spans="1:149" ht="23.25" customHeight="1">
      <c r="A44" s="10" t="s">
        <v>62</v>
      </c>
      <c r="B44" s="10" t="s">
        <v>63</v>
      </c>
      <c r="C44" s="10" t="s">
        <v>64</v>
      </c>
      <c r="D44" s="10"/>
      <c r="E44" s="102"/>
      <c r="F44" s="102"/>
      <c r="G44" s="101">
        <v>1</v>
      </c>
      <c r="H44" s="10"/>
      <c r="I44" s="10"/>
      <c r="J44" s="10"/>
      <c r="K44" s="10"/>
      <c r="L44" s="11"/>
      <c r="M44" s="12"/>
      <c r="N44" s="12"/>
      <c r="O44" s="12"/>
      <c r="P44" s="24"/>
      <c r="Q44" s="21"/>
      <c r="R44" s="22"/>
      <c r="S44" s="15" t="str">
        <f>INDEX(PT_DIFFERENTIATION_NUM_CS,MATCH(C44,PT_DIFFERENTIATION_CS_ID,0))</f>
        <v>1.1.1</v>
      </c>
      <c r="T44" s="25" t="s">
        <v>3</v>
      </c>
      <c r="U44" s="17"/>
      <c r="V44" s="103"/>
      <c r="W44" s="104"/>
      <c r="X44" s="104"/>
      <c r="Y44" s="104"/>
      <c r="Z44" s="104"/>
      <c r="AA44" s="104"/>
      <c r="AB44" s="104"/>
      <c r="AC44" s="104"/>
      <c r="AD44" s="104"/>
      <c r="AE44" s="104"/>
      <c r="AF44" s="105"/>
      <c r="AG44" s="103" t="str">
        <f>INDEX(PT_DIFFERENTIATION_CS,MATCH(C44,PT_DIFFERENTIATION_CS_ID,0))</f>
        <v>без дифференциации</v>
      </c>
      <c r="AH44" s="104"/>
      <c r="AI44" s="104"/>
      <c r="AJ44" s="104"/>
      <c r="AK44" s="104"/>
      <c r="AL44" s="104"/>
      <c r="AM44" s="104"/>
      <c r="AN44" s="104"/>
      <c r="AO44" s="104"/>
      <c r="AP44" s="104"/>
      <c r="AQ44" s="104"/>
      <c r="AR44" s="103"/>
      <c r="AS44" s="104"/>
      <c r="AT44" s="104"/>
      <c r="AU44" s="104"/>
      <c r="AV44" s="104"/>
      <c r="AW44" s="104"/>
      <c r="AX44" s="104"/>
      <c r="AY44" s="104"/>
      <c r="AZ44" s="104"/>
      <c r="BA44" s="104"/>
      <c r="BB44" s="105"/>
      <c r="BC44" s="103"/>
      <c r="BD44" s="104"/>
      <c r="BE44" s="104"/>
      <c r="BF44" s="104"/>
      <c r="BG44" s="104"/>
      <c r="BH44" s="104"/>
      <c r="BI44" s="104"/>
      <c r="BJ44" s="104"/>
      <c r="BK44" s="104"/>
      <c r="BL44" s="104"/>
      <c r="BM44" s="105"/>
      <c r="BN44" s="103"/>
      <c r="BO44" s="104"/>
      <c r="BP44" s="104"/>
      <c r="BQ44" s="104"/>
      <c r="BR44" s="104"/>
      <c r="BS44" s="104"/>
      <c r="BT44" s="104"/>
      <c r="BU44" s="104"/>
      <c r="BV44" s="104"/>
      <c r="BW44" s="104"/>
      <c r="BX44" s="105"/>
      <c r="BY44" s="103"/>
      <c r="BZ44" s="104"/>
      <c r="CA44" s="104"/>
      <c r="CB44" s="104"/>
      <c r="CC44" s="104"/>
      <c r="CD44" s="104"/>
      <c r="CE44" s="104"/>
      <c r="CF44" s="104"/>
      <c r="CG44" s="104"/>
      <c r="CH44" s="104"/>
      <c r="CI44" s="105"/>
      <c r="CJ44" s="103"/>
      <c r="CK44" s="104"/>
      <c r="CL44" s="104"/>
      <c r="CM44" s="104"/>
      <c r="CN44" s="104"/>
      <c r="CO44" s="104"/>
      <c r="CP44" s="104"/>
      <c r="CQ44" s="104"/>
      <c r="CR44" s="104"/>
      <c r="CS44" s="104"/>
      <c r="CT44" s="105"/>
      <c r="CU44" s="103"/>
      <c r="CV44" s="104"/>
      <c r="CW44" s="104"/>
      <c r="CX44" s="104"/>
      <c r="CY44" s="104"/>
      <c r="CZ44" s="104"/>
      <c r="DA44" s="104"/>
      <c r="DB44" s="104"/>
      <c r="DC44" s="104"/>
      <c r="DD44" s="104"/>
      <c r="DE44" s="105"/>
      <c r="DF44" s="103"/>
      <c r="DG44" s="104"/>
      <c r="DH44" s="104"/>
      <c r="DI44" s="104"/>
      <c r="DJ44" s="104"/>
      <c r="DK44" s="104"/>
      <c r="DL44" s="104"/>
      <c r="DM44" s="104"/>
      <c r="DN44" s="104"/>
      <c r="DO44" s="104"/>
      <c r="DP44" s="105"/>
      <c r="DQ44" s="103"/>
      <c r="DR44" s="104"/>
      <c r="DS44" s="104"/>
      <c r="DT44" s="104"/>
      <c r="DU44" s="104"/>
      <c r="DV44" s="104"/>
      <c r="DW44" s="104"/>
      <c r="DX44" s="104"/>
      <c r="DY44" s="104"/>
      <c r="DZ44" s="104"/>
      <c r="EA44" s="105"/>
      <c r="EB44" s="103"/>
      <c r="EC44" s="104"/>
      <c r="ED44" s="104"/>
      <c r="EE44" s="104"/>
      <c r="EF44" s="104"/>
      <c r="EG44" s="104"/>
      <c r="EH44" s="104"/>
      <c r="EI44" s="104"/>
      <c r="EJ44" s="104"/>
      <c r="EK44" s="104"/>
      <c r="EL44" s="105"/>
      <c r="EM44" s="105"/>
      <c r="EN44" s="18" t="s">
        <v>4</v>
      </c>
      <c r="EP44" s="19"/>
      <c r="EQ44" s="19" t="str">
        <f t="shared" si="1"/>
        <v>Наименование централизованной системы горячего водоснабжения</v>
      </c>
      <c r="ER44" s="19"/>
      <c r="ES44" s="19"/>
    </row>
    <row r="45" spans="1:149" ht="23.25" customHeight="1">
      <c r="A45" s="10" t="s">
        <v>62</v>
      </c>
      <c r="B45" s="10" t="s">
        <v>63</v>
      </c>
      <c r="C45" s="10" t="s">
        <v>64</v>
      </c>
      <c r="D45" s="10" t="s">
        <v>65</v>
      </c>
      <c r="E45" s="102"/>
      <c r="F45" s="102"/>
      <c r="G45" s="102"/>
      <c r="H45" s="102"/>
      <c r="I45" s="94" t="str">
        <f>S44&amp;".1"</f>
        <v>1.1.1.1</v>
      </c>
      <c r="J45" s="10"/>
      <c r="K45" s="10"/>
      <c r="L45" s="11"/>
      <c r="P45" s="97">
        <v>1</v>
      </c>
      <c r="Q45" s="26"/>
      <c r="R45" s="27"/>
      <c r="S45" s="15" t="str">
        <f>$I45</f>
        <v>1.1.1.1</v>
      </c>
      <c r="T45" s="28" t="s">
        <v>5</v>
      </c>
      <c r="U45" s="17"/>
      <c r="V45" s="106"/>
      <c r="W45" s="107"/>
      <c r="X45" s="107"/>
      <c r="Y45" s="107"/>
      <c r="Z45" s="107"/>
      <c r="AA45" s="107"/>
      <c r="AB45" s="107"/>
      <c r="AC45" s="107"/>
      <c r="AD45" s="107"/>
      <c r="AE45" s="107"/>
      <c r="AF45" s="108"/>
      <c r="AG45" s="109"/>
      <c r="AH45" s="110"/>
      <c r="AI45" s="110"/>
      <c r="AJ45" s="110"/>
      <c r="AK45" s="110"/>
      <c r="AL45" s="110"/>
      <c r="AM45" s="110"/>
      <c r="AN45" s="110"/>
      <c r="AO45" s="110"/>
      <c r="AP45" s="110"/>
      <c r="AQ45" s="110"/>
      <c r="AR45" s="106"/>
      <c r="AS45" s="107"/>
      <c r="AT45" s="107"/>
      <c r="AU45" s="107"/>
      <c r="AV45" s="107"/>
      <c r="AW45" s="107"/>
      <c r="AX45" s="107"/>
      <c r="AY45" s="107"/>
      <c r="AZ45" s="107"/>
      <c r="BA45" s="107"/>
      <c r="BB45" s="108"/>
      <c r="BC45" s="106"/>
      <c r="BD45" s="107"/>
      <c r="BE45" s="107"/>
      <c r="BF45" s="107"/>
      <c r="BG45" s="107"/>
      <c r="BH45" s="107"/>
      <c r="BI45" s="107"/>
      <c r="BJ45" s="107"/>
      <c r="BK45" s="107"/>
      <c r="BL45" s="107"/>
      <c r="BM45" s="108"/>
      <c r="BN45" s="106"/>
      <c r="BO45" s="107"/>
      <c r="BP45" s="107"/>
      <c r="BQ45" s="107"/>
      <c r="BR45" s="107"/>
      <c r="BS45" s="107"/>
      <c r="BT45" s="107"/>
      <c r="BU45" s="107"/>
      <c r="BV45" s="107"/>
      <c r="BW45" s="107"/>
      <c r="BX45" s="108"/>
      <c r="BY45" s="106"/>
      <c r="BZ45" s="107"/>
      <c r="CA45" s="107"/>
      <c r="CB45" s="107"/>
      <c r="CC45" s="107"/>
      <c r="CD45" s="107"/>
      <c r="CE45" s="107"/>
      <c r="CF45" s="107"/>
      <c r="CG45" s="107"/>
      <c r="CH45" s="107"/>
      <c r="CI45" s="108"/>
      <c r="CJ45" s="106"/>
      <c r="CK45" s="107"/>
      <c r="CL45" s="107"/>
      <c r="CM45" s="107"/>
      <c r="CN45" s="107"/>
      <c r="CO45" s="107"/>
      <c r="CP45" s="107"/>
      <c r="CQ45" s="107"/>
      <c r="CR45" s="107"/>
      <c r="CS45" s="107"/>
      <c r="CT45" s="108"/>
      <c r="CU45" s="106"/>
      <c r="CV45" s="107"/>
      <c r="CW45" s="107"/>
      <c r="CX45" s="107"/>
      <c r="CY45" s="107"/>
      <c r="CZ45" s="107"/>
      <c r="DA45" s="107"/>
      <c r="DB45" s="107"/>
      <c r="DC45" s="107"/>
      <c r="DD45" s="107"/>
      <c r="DE45" s="108"/>
      <c r="DF45" s="106"/>
      <c r="DG45" s="107"/>
      <c r="DH45" s="107"/>
      <c r="DI45" s="107"/>
      <c r="DJ45" s="107"/>
      <c r="DK45" s="107"/>
      <c r="DL45" s="107"/>
      <c r="DM45" s="107"/>
      <c r="DN45" s="107"/>
      <c r="DO45" s="107"/>
      <c r="DP45" s="108"/>
      <c r="DQ45" s="106"/>
      <c r="DR45" s="107"/>
      <c r="DS45" s="107"/>
      <c r="DT45" s="107"/>
      <c r="DU45" s="107"/>
      <c r="DV45" s="107"/>
      <c r="DW45" s="107"/>
      <c r="DX45" s="107"/>
      <c r="DY45" s="107"/>
      <c r="DZ45" s="107"/>
      <c r="EA45" s="108"/>
      <c r="EB45" s="106"/>
      <c r="EC45" s="107"/>
      <c r="ED45" s="107"/>
      <c r="EE45" s="107"/>
      <c r="EF45" s="107"/>
      <c r="EG45" s="107"/>
      <c r="EH45" s="107"/>
      <c r="EI45" s="107"/>
      <c r="EJ45" s="107"/>
      <c r="EK45" s="107"/>
      <c r="EL45" s="108"/>
      <c r="EM45" s="111"/>
      <c r="EN45" s="18" t="s">
        <v>6</v>
      </c>
      <c r="EP45" s="19"/>
      <c r="EQ45" s="19" t="str">
        <f t="shared" si="1"/>
        <v>Наименование признака дифференциации</v>
      </c>
      <c r="ER45" s="19"/>
      <c r="ES45" s="19"/>
    </row>
    <row r="46" spans="1:149" ht="23.25" customHeight="1">
      <c r="A46" s="10" t="s">
        <v>62</v>
      </c>
      <c r="B46" s="10" t="s">
        <v>63</v>
      </c>
      <c r="C46" s="10" t="s">
        <v>64</v>
      </c>
      <c r="D46" s="10" t="s">
        <v>65</v>
      </c>
      <c r="E46" s="102"/>
      <c r="F46" s="102"/>
      <c r="G46" s="102"/>
      <c r="H46" s="102"/>
      <c r="I46" s="95"/>
      <c r="J46" s="94" t="str">
        <f>I45&amp;".1"</f>
        <v>1.1.1.1.1</v>
      </c>
      <c r="K46" s="10"/>
      <c r="L46" s="11" t="s">
        <v>7</v>
      </c>
      <c r="P46" s="97"/>
      <c r="Q46" s="97">
        <v>1</v>
      </c>
      <c r="R46" s="29"/>
      <c r="S46" s="15" t="str">
        <f>$J46</f>
        <v>1.1.1.1.1</v>
      </c>
      <c r="T46" s="30" t="s">
        <v>8</v>
      </c>
      <c r="U46" s="17"/>
      <c r="V46" s="98"/>
      <c r="W46" s="99"/>
      <c r="X46" s="99"/>
      <c r="Y46" s="99"/>
      <c r="Z46" s="99"/>
      <c r="AA46" s="99"/>
      <c r="AB46" s="99"/>
      <c r="AC46" s="99"/>
      <c r="AD46" s="99"/>
      <c r="AE46" s="99"/>
      <c r="AF46" s="100"/>
      <c r="AG46" s="98" t="s">
        <v>66</v>
      </c>
      <c r="AH46" s="99"/>
      <c r="AI46" s="99"/>
      <c r="AJ46" s="99"/>
      <c r="AK46" s="99"/>
      <c r="AL46" s="99"/>
      <c r="AM46" s="99"/>
      <c r="AN46" s="99"/>
      <c r="AO46" s="99"/>
      <c r="AP46" s="99"/>
      <c r="AQ46" s="99"/>
      <c r="AR46" s="98"/>
      <c r="AS46" s="99"/>
      <c r="AT46" s="99"/>
      <c r="AU46" s="99"/>
      <c r="AV46" s="99"/>
      <c r="AW46" s="99"/>
      <c r="AX46" s="99"/>
      <c r="AY46" s="99"/>
      <c r="AZ46" s="99"/>
      <c r="BA46" s="99"/>
      <c r="BB46" s="100"/>
      <c r="BC46" s="98"/>
      <c r="BD46" s="99"/>
      <c r="BE46" s="99"/>
      <c r="BF46" s="99"/>
      <c r="BG46" s="99"/>
      <c r="BH46" s="99"/>
      <c r="BI46" s="99"/>
      <c r="BJ46" s="99"/>
      <c r="BK46" s="99"/>
      <c r="BL46" s="99"/>
      <c r="BM46" s="100"/>
      <c r="BN46" s="98"/>
      <c r="BO46" s="99"/>
      <c r="BP46" s="99"/>
      <c r="BQ46" s="99"/>
      <c r="BR46" s="99"/>
      <c r="BS46" s="99"/>
      <c r="BT46" s="99"/>
      <c r="BU46" s="99"/>
      <c r="BV46" s="99"/>
      <c r="BW46" s="99"/>
      <c r="BX46" s="100"/>
      <c r="BY46" s="98"/>
      <c r="BZ46" s="99"/>
      <c r="CA46" s="99"/>
      <c r="CB46" s="99"/>
      <c r="CC46" s="99"/>
      <c r="CD46" s="99"/>
      <c r="CE46" s="99"/>
      <c r="CF46" s="99"/>
      <c r="CG46" s="99"/>
      <c r="CH46" s="99"/>
      <c r="CI46" s="100"/>
      <c r="CJ46" s="98"/>
      <c r="CK46" s="99"/>
      <c r="CL46" s="99"/>
      <c r="CM46" s="99"/>
      <c r="CN46" s="99"/>
      <c r="CO46" s="99"/>
      <c r="CP46" s="99"/>
      <c r="CQ46" s="99"/>
      <c r="CR46" s="99"/>
      <c r="CS46" s="99"/>
      <c r="CT46" s="100"/>
      <c r="CU46" s="98"/>
      <c r="CV46" s="99"/>
      <c r="CW46" s="99"/>
      <c r="CX46" s="99"/>
      <c r="CY46" s="99"/>
      <c r="CZ46" s="99"/>
      <c r="DA46" s="99"/>
      <c r="DB46" s="99"/>
      <c r="DC46" s="99"/>
      <c r="DD46" s="99"/>
      <c r="DE46" s="100"/>
      <c r="DF46" s="98"/>
      <c r="DG46" s="99"/>
      <c r="DH46" s="99"/>
      <c r="DI46" s="99"/>
      <c r="DJ46" s="99"/>
      <c r="DK46" s="99"/>
      <c r="DL46" s="99"/>
      <c r="DM46" s="99"/>
      <c r="DN46" s="99"/>
      <c r="DO46" s="99"/>
      <c r="DP46" s="100"/>
      <c r="DQ46" s="98"/>
      <c r="DR46" s="99"/>
      <c r="DS46" s="99"/>
      <c r="DT46" s="99"/>
      <c r="DU46" s="99"/>
      <c r="DV46" s="99"/>
      <c r="DW46" s="99"/>
      <c r="DX46" s="99"/>
      <c r="DY46" s="99"/>
      <c r="DZ46" s="99"/>
      <c r="EA46" s="100"/>
      <c r="EB46" s="98"/>
      <c r="EC46" s="99"/>
      <c r="ED46" s="99"/>
      <c r="EE46" s="99"/>
      <c r="EF46" s="99"/>
      <c r="EG46" s="99"/>
      <c r="EH46" s="99"/>
      <c r="EI46" s="99"/>
      <c r="EJ46" s="99"/>
      <c r="EK46" s="99"/>
      <c r="EL46" s="100"/>
      <c r="EM46" s="100"/>
      <c r="EN46" s="31" t="s">
        <v>9</v>
      </c>
      <c r="EP46" s="19"/>
      <c r="EQ46" s="19" t="str">
        <f t="shared" si="1"/>
        <v>Группа потребителей</v>
      </c>
      <c r="ER46" s="19"/>
      <c r="ES46" s="19"/>
    </row>
    <row r="47" spans="1:149" ht="23.25" customHeight="1">
      <c r="A47" s="10" t="s">
        <v>62</v>
      </c>
      <c r="B47" s="10" t="s">
        <v>63</v>
      </c>
      <c r="C47" s="10" t="s">
        <v>64</v>
      </c>
      <c r="D47" s="10" t="s">
        <v>65</v>
      </c>
      <c r="E47" s="102"/>
      <c r="F47" s="102"/>
      <c r="G47" s="102"/>
      <c r="H47" s="102"/>
      <c r="I47" s="95"/>
      <c r="J47" s="95"/>
      <c r="K47" s="94" t="str">
        <f>J46&amp;".1"</f>
        <v>1.1.1.1.1.1</v>
      </c>
      <c r="L47" s="11"/>
      <c r="P47" s="97"/>
      <c r="Q47" s="97"/>
      <c r="R47" s="29">
        <v>1</v>
      </c>
      <c r="S47" s="15" t="str">
        <f>$K47</f>
        <v>1.1.1.1.1.1</v>
      </c>
      <c r="T47" s="32" t="s">
        <v>67</v>
      </c>
      <c r="U47" s="17"/>
      <c r="V47" s="33"/>
      <c r="W47" s="33"/>
      <c r="X47" s="33"/>
      <c r="Y47" s="33"/>
      <c r="Z47" s="33"/>
      <c r="AA47" s="33"/>
      <c r="AB47" s="33"/>
      <c r="AC47" s="89"/>
      <c r="AD47" s="88" t="s">
        <v>10</v>
      </c>
      <c r="AE47" s="92"/>
      <c r="AF47" s="88" t="s">
        <v>10</v>
      </c>
      <c r="AG47" s="33"/>
      <c r="AH47" s="33">
        <v>59.15</v>
      </c>
      <c r="AI47" s="33"/>
      <c r="AJ47" s="33"/>
      <c r="AK47" s="33">
        <v>2399.7399999999998</v>
      </c>
      <c r="AL47" s="33"/>
      <c r="AM47" s="33"/>
      <c r="AN47" s="89">
        <v>45292</v>
      </c>
      <c r="AO47" s="88" t="s">
        <v>10</v>
      </c>
      <c r="AP47" s="92">
        <v>45473</v>
      </c>
      <c r="AQ47" s="88" t="s">
        <v>10</v>
      </c>
      <c r="AR47" s="33"/>
      <c r="AS47" s="33">
        <v>64.819999999999993</v>
      </c>
      <c r="AT47" s="33"/>
      <c r="AU47" s="33"/>
      <c r="AV47" s="33">
        <v>2630.09</v>
      </c>
      <c r="AW47" s="33"/>
      <c r="AX47" s="33"/>
      <c r="AY47" s="89">
        <v>45474</v>
      </c>
      <c r="AZ47" s="88" t="s">
        <v>10</v>
      </c>
      <c r="BA47" s="92">
        <v>45657</v>
      </c>
      <c r="BB47" s="88" t="s">
        <v>10</v>
      </c>
      <c r="BC47" s="33"/>
      <c r="BD47" s="33">
        <v>64.819999999999993</v>
      </c>
      <c r="BE47" s="33"/>
      <c r="BF47" s="33"/>
      <c r="BG47" s="33">
        <v>2611.39</v>
      </c>
      <c r="BH47" s="33"/>
      <c r="BI47" s="33"/>
      <c r="BJ47" s="89">
        <v>45658</v>
      </c>
      <c r="BK47" s="88" t="s">
        <v>10</v>
      </c>
      <c r="BL47" s="92">
        <v>45838</v>
      </c>
      <c r="BM47" s="88" t="s">
        <v>10</v>
      </c>
      <c r="BN47" s="33"/>
      <c r="BO47" s="33">
        <v>68.5</v>
      </c>
      <c r="BP47" s="33"/>
      <c r="BQ47" s="33"/>
      <c r="BR47" s="33">
        <v>2611.39</v>
      </c>
      <c r="BS47" s="33"/>
      <c r="BT47" s="33"/>
      <c r="BU47" s="89">
        <v>45839</v>
      </c>
      <c r="BV47" s="88" t="s">
        <v>10</v>
      </c>
      <c r="BW47" s="92">
        <v>46022</v>
      </c>
      <c r="BX47" s="88" t="s">
        <v>10</v>
      </c>
      <c r="BY47" s="33"/>
      <c r="BZ47" s="33">
        <v>68.5</v>
      </c>
      <c r="CA47" s="33"/>
      <c r="CB47" s="33"/>
      <c r="CC47" s="33">
        <v>2611.39</v>
      </c>
      <c r="CD47" s="33"/>
      <c r="CE47" s="33"/>
      <c r="CF47" s="89">
        <v>46023</v>
      </c>
      <c r="CG47" s="88" t="s">
        <v>10</v>
      </c>
      <c r="CH47" s="92">
        <v>46203</v>
      </c>
      <c r="CI47" s="88" t="s">
        <v>10</v>
      </c>
      <c r="CJ47" s="33"/>
      <c r="CK47" s="33">
        <v>71.23</v>
      </c>
      <c r="CL47" s="33"/>
      <c r="CM47" s="33"/>
      <c r="CN47" s="33">
        <v>2715.74</v>
      </c>
      <c r="CO47" s="33"/>
      <c r="CP47" s="33"/>
      <c r="CQ47" s="89">
        <v>46204</v>
      </c>
      <c r="CR47" s="88" t="s">
        <v>10</v>
      </c>
      <c r="CS47" s="92">
        <v>46387</v>
      </c>
      <c r="CT47" s="88" t="s">
        <v>10</v>
      </c>
      <c r="CU47" s="33"/>
      <c r="CV47" s="33">
        <v>71.23</v>
      </c>
      <c r="CW47" s="33"/>
      <c r="CX47" s="33"/>
      <c r="CY47" s="33">
        <v>2715.74</v>
      </c>
      <c r="CZ47" s="33"/>
      <c r="DA47" s="33"/>
      <c r="DB47" s="89">
        <v>46388</v>
      </c>
      <c r="DC47" s="88" t="s">
        <v>10</v>
      </c>
      <c r="DD47" s="92">
        <v>46568</v>
      </c>
      <c r="DE47" s="88" t="s">
        <v>10</v>
      </c>
      <c r="DF47" s="33"/>
      <c r="DG47" s="33">
        <v>74.069999999999993</v>
      </c>
      <c r="DH47" s="33"/>
      <c r="DI47" s="33"/>
      <c r="DJ47" s="33">
        <v>2824.24</v>
      </c>
      <c r="DK47" s="33"/>
      <c r="DL47" s="33"/>
      <c r="DM47" s="89">
        <v>46569</v>
      </c>
      <c r="DN47" s="88" t="s">
        <v>10</v>
      </c>
      <c r="DO47" s="92">
        <v>46752</v>
      </c>
      <c r="DP47" s="88" t="s">
        <v>10</v>
      </c>
      <c r="DQ47" s="33"/>
      <c r="DR47" s="33">
        <v>74.069999999999993</v>
      </c>
      <c r="DS47" s="33"/>
      <c r="DT47" s="33"/>
      <c r="DU47" s="33">
        <v>2824.24</v>
      </c>
      <c r="DV47" s="33"/>
      <c r="DW47" s="33"/>
      <c r="DX47" s="89">
        <v>46753</v>
      </c>
      <c r="DY47" s="88" t="s">
        <v>10</v>
      </c>
      <c r="DZ47" s="92">
        <v>46934</v>
      </c>
      <c r="EA47" s="88" t="s">
        <v>10</v>
      </c>
      <c r="EB47" s="33"/>
      <c r="EC47" s="33">
        <v>77.03</v>
      </c>
      <c r="ED47" s="33"/>
      <c r="EE47" s="33"/>
      <c r="EF47" s="33">
        <v>2906.33</v>
      </c>
      <c r="EG47" s="33"/>
      <c r="EH47" s="33"/>
      <c r="EI47" s="89">
        <v>46935</v>
      </c>
      <c r="EJ47" s="88" t="s">
        <v>10</v>
      </c>
      <c r="EK47" s="92">
        <v>47118</v>
      </c>
      <c r="EL47" s="88" t="s">
        <v>10</v>
      </c>
      <c r="EM47" s="34"/>
      <c r="EN47" s="91" t="str">
        <f>"В колонке 'Параметр дифференциации тарифов' указывается значение дополнительного признака дифференциации.При "&amp;IF(TEMPLATE_GROUP="P","утверждении двухставочного тарифа","подаче предложения на двухставочный тариф")&amp;" колонка 'Одноставочный тариф' не заполняется.При "&amp;IF(TEMPLATE_GROUP="P","утверждении одноставочного тарифа","подаче предложения на одноставочный тариф")&amp;"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дифференциации.При утверждении двухставочного тарифа колонка 'Одноставочный тариф' не заполняется.При утверждении одноставочного тарифа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v>
      </c>
      <c r="EO47" s="8" t="e">
        <f ca="1">STRCHECKDATE(V48:EM48)</f>
        <v>#NAME?</v>
      </c>
      <c r="EP47" s="19"/>
      <c r="EQ47" s="19" t="str">
        <f t="shared" si="1"/>
        <v>для прочих потребителей (без учета НДС)</v>
      </c>
      <c r="ER47" s="19"/>
      <c r="ES47" s="19"/>
    </row>
    <row r="48" spans="1:149" ht="0" hidden="1" customHeight="1">
      <c r="A48" s="10" t="s">
        <v>62</v>
      </c>
      <c r="B48" s="10" t="s">
        <v>63</v>
      </c>
      <c r="C48" s="10" t="s">
        <v>64</v>
      </c>
      <c r="D48" s="10" t="s">
        <v>65</v>
      </c>
      <c r="E48" s="102"/>
      <c r="F48" s="102"/>
      <c r="G48" s="102"/>
      <c r="H48" s="102"/>
      <c r="I48" s="95"/>
      <c r="J48" s="95"/>
      <c r="K48" s="94"/>
      <c r="L48" s="11"/>
      <c r="P48" s="97"/>
      <c r="Q48" s="97"/>
      <c r="R48" s="29"/>
      <c r="S48" s="35"/>
      <c r="T48" s="17"/>
      <c r="U48" s="17"/>
      <c r="V48" s="36"/>
      <c r="W48" s="36"/>
      <c r="X48" s="36"/>
      <c r="Y48" s="36"/>
      <c r="Z48" s="36"/>
      <c r="AA48" s="36"/>
      <c r="AB48" s="36"/>
      <c r="AC48" s="90"/>
      <c r="AD48" s="88"/>
      <c r="AE48" s="93"/>
      <c r="AF48" s="88"/>
      <c r="AG48" s="36"/>
      <c r="AH48" s="36"/>
      <c r="AI48" s="36"/>
      <c r="AJ48" s="36"/>
      <c r="AK48" s="36"/>
      <c r="AL48" s="36"/>
      <c r="AM48" s="36"/>
      <c r="AN48" s="90"/>
      <c r="AO48" s="88"/>
      <c r="AP48" s="93"/>
      <c r="AQ48" s="88"/>
      <c r="AR48" s="36"/>
      <c r="AS48" s="36"/>
      <c r="AT48" s="36"/>
      <c r="AU48" s="36"/>
      <c r="AV48" s="36"/>
      <c r="AW48" s="36"/>
      <c r="AX48" s="36"/>
      <c r="AY48" s="90"/>
      <c r="AZ48" s="88"/>
      <c r="BA48" s="93"/>
      <c r="BB48" s="88"/>
      <c r="BC48" s="36"/>
      <c r="BD48" s="36"/>
      <c r="BE48" s="36"/>
      <c r="BF48" s="36"/>
      <c r="BG48" s="36"/>
      <c r="BH48" s="36"/>
      <c r="BI48" s="36"/>
      <c r="BJ48" s="90"/>
      <c r="BK48" s="88"/>
      <c r="BL48" s="93"/>
      <c r="BM48" s="88"/>
      <c r="BN48" s="36"/>
      <c r="BO48" s="36"/>
      <c r="BP48" s="36"/>
      <c r="BQ48" s="36"/>
      <c r="BR48" s="36"/>
      <c r="BS48" s="36"/>
      <c r="BT48" s="36"/>
      <c r="BU48" s="90"/>
      <c r="BV48" s="88"/>
      <c r="BW48" s="93"/>
      <c r="BX48" s="88"/>
      <c r="BY48" s="36"/>
      <c r="BZ48" s="36"/>
      <c r="CA48" s="36"/>
      <c r="CB48" s="36"/>
      <c r="CC48" s="36"/>
      <c r="CD48" s="36"/>
      <c r="CE48" s="36"/>
      <c r="CF48" s="90"/>
      <c r="CG48" s="88"/>
      <c r="CH48" s="93"/>
      <c r="CI48" s="88"/>
      <c r="CJ48" s="36"/>
      <c r="CK48" s="36"/>
      <c r="CL48" s="36"/>
      <c r="CM48" s="36"/>
      <c r="CN48" s="36"/>
      <c r="CO48" s="36"/>
      <c r="CP48" s="36"/>
      <c r="CQ48" s="90"/>
      <c r="CR48" s="88"/>
      <c r="CS48" s="93"/>
      <c r="CT48" s="88"/>
      <c r="CU48" s="36"/>
      <c r="CV48" s="36"/>
      <c r="CW48" s="36"/>
      <c r="CX48" s="36"/>
      <c r="CY48" s="36"/>
      <c r="CZ48" s="36"/>
      <c r="DA48" s="36"/>
      <c r="DB48" s="90"/>
      <c r="DC48" s="88"/>
      <c r="DD48" s="93"/>
      <c r="DE48" s="88"/>
      <c r="DF48" s="36"/>
      <c r="DG48" s="36"/>
      <c r="DH48" s="36"/>
      <c r="DI48" s="36"/>
      <c r="DJ48" s="36"/>
      <c r="DK48" s="36"/>
      <c r="DL48" s="36"/>
      <c r="DM48" s="90"/>
      <c r="DN48" s="88"/>
      <c r="DO48" s="93"/>
      <c r="DP48" s="88"/>
      <c r="DQ48" s="36"/>
      <c r="DR48" s="36"/>
      <c r="DS48" s="36"/>
      <c r="DT48" s="36"/>
      <c r="DU48" s="36"/>
      <c r="DV48" s="36"/>
      <c r="DW48" s="36"/>
      <c r="DX48" s="90"/>
      <c r="DY48" s="88"/>
      <c r="DZ48" s="93"/>
      <c r="EA48" s="88"/>
      <c r="EB48" s="36"/>
      <c r="EC48" s="36"/>
      <c r="ED48" s="36"/>
      <c r="EE48" s="36"/>
      <c r="EF48" s="36"/>
      <c r="EG48" s="36"/>
      <c r="EH48" s="36"/>
      <c r="EI48" s="90"/>
      <c r="EJ48" s="88"/>
      <c r="EK48" s="93"/>
      <c r="EL48" s="88"/>
      <c r="EM48" s="37"/>
      <c r="EN48" s="91"/>
      <c r="EP48" s="19"/>
      <c r="EQ48" s="19" t="str">
        <f t="shared" si="1"/>
        <v/>
      </c>
      <c r="ER48" s="19"/>
      <c r="ES48" s="19"/>
    </row>
    <row r="49" spans="1:149" ht="21" customHeight="1">
      <c r="A49" s="10" t="s">
        <v>62</v>
      </c>
      <c r="B49" s="10" t="s">
        <v>63</v>
      </c>
      <c r="C49" s="10" t="s">
        <v>64</v>
      </c>
      <c r="D49" s="10" t="s">
        <v>65</v>
      </c>
      <c r="E49" s="102"/>
      <c r="F49" s="102"/>
      <c r="G49" s="102"/>
      <c r="H49" s="102"/>
      <c r="I49" s="95"/>
      <c r="J49" s="94"/>
      <c r="K49" s="10"/>
      <c r="L49" s="11"/>
      <c r="P49" s="97"/>
      <c r="Q49" s="97"/>
      <c r="R49" s="27"/>
      <c r="S49" s="38"/>
      <c r="T49" s="39" t="s">
        <v>11</v>
      </c>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18" t="s">
        <v>12</v>
      </c>
      <c r="EP49" s="19"/>
      <c r="EQ49" s="19" t="str">
        <f t="shared" si="1"/>
        <v>Добавить значение признака дифференциации</v>
      </c>
      <c r="ER49" s="19"/>
      <c r="ES49" s="19"/>
    </row>
    <row r="50" spans="1:149" ht="23.25" customHeight="1">
      <c r="A50" s="10"/>
      <c r="B50" s="10"/>
      <c r="C50" s="10"/>
      <c r="D50" s="10"/>
      <c r="E50" s="102"/>
      <c r="F50" s="102"/>
      <c r="G50" s="102"/>
      <c r="H50" s="102"/>
      <c r="I50" s="95"/>
      <c r="J50" s="94" t="str">
        <f>I45&amp;".2"</f>
        <v>1.1.1.1.2</v>
      </c>
      <c r="K50" s="10"/>
      <c r="L50" s="11" t="s">
        <v>7</v>
      </c>
      <c r="P50" s="97"/>
      <c r="Q50" s="96" t="s">
        <v>30</v>
      </c>
      <c r="R50" s="29"/>
      <c r="S50" s="15" t="str">
        <f>$J50</f>
        <v>1.1.1.1.2</v>
      </c>
      <c r="T50" s="30" t="s">
        <v>8</v>
      </c>
      <c r="U50" s="17"/>
      <c r="V50" s="98"/>
      <c r="W50" s="99"/>
      <c r="X50" s="99"/>
      <c r="Y50" s="99"/>
      <c r="Z50" s="99"/>
      <c r="AA50" s="99"/>
      <c r="AB50" s="99"/>
      <c r="AC50" s="99"/>
      <c r="AD50" s="99"/>
      <c r="AE50" s="99"/>
      <c r="AF50" s="100"/>
      <c r="AG50" s="98" t="s">
        <v>66</v>
      </c>
      <c r="AH50" s="99"/>
      <c r="AI50" s="99"/>
      <c r="AJ50" s="99"/>
      <c r="AK50" s="99"/>
      <c r="AL50" s="99"/>
      <c r="AM50" s="99"/>
      <c r="AN50" s="99"/>
      <c r="AO50" s="99"/>
      <c r="AP50" s="99"/>
      <c r="AQ50" s="99"/>
      <c r="AR50" s="98"/>
      <c r="AS50" s="99"/>
      <c r="AT50" s="99"/>
      <c r="AU50" s="99"/>
      <c r="AV50" s="99"/>
      <c r="AW50" s="99"/>
      <c r="AX50" s="99"/>
      <c r="AY50" s="99"/>
      <c r="AZ50" s="99"/>
      <c r="BA50" s="99"/>
      <c r="BB50" s="100"/>
      <c r="BC50" s="98"/>
      <c r="BD50" s="99"/>
      <c r="BE50" s="99"/>
      <c r="BF50" s="99"/>
      <c r="BG50" s="99"/>
      <c r="BH50" s="99"/>
      <c r="BI50" s="99"/>
      <c r="BJ50" s="99"/>
      <c r="BK50" s="99"/>
      <c r="BL50" s="99"/>
      <c r="BM50" s="100"/>
      <c r="BN50" s="98"/>
      <c r="BO50" s="99"/>
      <c r="BP50" s="99"/>
      <c r="BQ50" s="99"/>
      <c r="BR50" s="99"/>
      <c r="BS50" s="99"/>
      <c r="BT50" s="99"/>
      <c r="BU50" s="99"/>
      <c r="BV50" s="99"/>
      <c r="BW50" s="99"/>
      <c r="BX50" s="100"/>
      <c r="BY50" s="98"/>
      <c r="BZ50" s="99"/>
      <c r="CA50" s="99"/>
      <c r="CB50" s="99"/>
      <c r="CC50" s="99"/>
      <c r="CD50" s="99"/>
      <c r="CE50" s="99"/>
      <c r="CF50" s="99"/>
      <c r="CG50" s="99"/>
      <c r="CH50" s="99"/>
      <c r="CI50" s="100"/>
      <c r="CJ50" s="98"/>
      <c r="CK50" s="99"/>
      <c r="CL50" s="99"/>
      <c r="CM50" s="99"/>
      <c r="CN50" s="99"/>
      <c r="CO50" s="99"/>
      <c r="CP50" s="99"/>
      <c r="CQ50" s="99"/>
      <c r="CR50" s="99"/>
      <c r="CS50" s="99"/>
      <c r="CT50" s="100"/>
      <c r="CU50" s="98"/>
      <c r="CV50" s="99"/>
      <c r="CW50" s="99"/>
      <c r="CX50" s="99"/>
      <c r="CY50" s="99"/>
      <c r="CZ50" s="99"/>
      <c r="DA50" s="99"/>
      <c r="DB50" s="99"/>
      <c r="DC50" s="99"/>
      <c r="DD50" s="99"/>
      <c r="DE50" s="100"/>
      <c r="DF50" s="98"/>
      <c r="DG50" s="99"/>
      <c r="DH50" s="99"/>
      <c r="DI50" s="99"/>
      <c r="DJ50" s="99"/>
      <c r="DK50" s="99"/>
      <c r="DL50" s="99"/>
      <c r="DM50" s="99"/>
      <c r="DN50" s="99"/>
      <c r="DO50" s="99"/>
      <c r="DP50" s="100"/>
      <c r="DQ50" s="98"/>
      <c r="DR50" s="99"/>
      <c r="DS50" s="99"/>
      <c r="DT50" s="99"/>
      <c r="DU50" s="99"/>
      <c r="DV50" s="99"/>
      <c r="DW50" s="99"/>
      <c r="DX50" s="99"/>
      <c r="DY50" s="99"/>
      <c r="DZ50" s="99"/>
      <c r="EA50" s="100"/>
      <c r="EB50" s="98"/>
      <c r="EC50" s="99"/>
      <c r="ED50" s="99"/>
      <c r="EE50" s="99"/>
      <c r="EF50" s="99"/>
      <c r="EG50" s="99"/>
      <c r="EH50" s="99"/>
      <c r="EI50" s="99"/>
      <c r="EJ50" s="99"/>
      <c r="EK50" s="99"/>
      <c r="EL50" s="100"/>
      <c r="EM50" s="100"/>
      <c r="EN50" s="31" t="s">
        <v>9</v>
      </c>
      <c r="EP50" s="19"/>
      <c r="EQ50" s="19" t="str">
        <f t="shared" si="1"/>
        <v>Группа потребителей</v>
      </c>
      <c r="ER50" s="19"/>
      <c r="ES50" s="19"/>
    </row>
    <row r="51" spans="1:149" ht="23.25" customHeight="1">
      <c r="A51" s="10"/>
      <c r="B51" s="10"/>
      <c r="C51" s="10"/>
      <c r="D51" s="10"/>
      <c r="E51" s="102"/>
      <c r="F51" s="102"/>
      <c r="G51" s="102"/>
      <c r="H51" s="102"/>
      <c r="I51" s="95"/>
      <c r="J51" s="95" t="str">
        <f>I45&amp;".1"</f>
        <v>1.1.1.1.1</v>
      </c>
      <c r="K51" s="94" t="str">
        <f>J50&amp;".1"</f>
        <v>1.1.1.1.2.1</v>
      </c>
      <c r="L51" s="11"/>
      <c r="P51" s="97"/>
      <c r="Q51" s="97"/>
      <c r="R51" s="29">
        <v>1</v>
      </c>
      <c r="S51" s="15" t="str">
        <f>$K51</f>
        <v>1.1.1.1.2.1</v>
      </c>
      <c r="T51" s="32" t="s">
        <v>68</v>
      </c>
      <c r="U51" s="17"/>
      <c r="V51" s="33"/>
      <c r="W51" s="33"/>
      <c r="X51" s="33"/>
      <c r="Y51" s="33"/>
      <c r="Z51" s="33"/>
      <c r="AA51" s="33"/>
      <c r="AB51" s="33"/>
      <c r="AC51" s="89"/>
      <c r="AD51" s="88" t="s">
        <v>10</v>
      </c>
      <c r="AE51" s="89"/>
      <c r="AF51" s="88" t="s">
        <v>10</v>
      </c>
      <c r="AG51" s="33"/>
      <c r="AH51" s="33">
        <v>70.98</v>
      </c>
      <c r="AI51" s="33"/>
      <c r="AJ51" s="33"/>
      <c r="AK51" s="33">
        <v>2879.69</v>
      </c>
      <c r="AL51" s="33"/>
      <c r="AM51" s="33"/>
      <c r="AN51" s="89">
        <v>45292</v>
      </c>
      <c r="AO51" s="88" t="s">
        <v>10</v>
      </c>
      <c r="AP51" s="92">
        <v>45473</v>
      </c>
      <c r="AQ51" s="88" t="s">
        <v>10</v>
      </c>
      <c r="AR51" s="33"/>
      <c r="AS51" s="33">
        <v>77.78</v>
      </c>
      <c r="AT51" s="33"/>
      <c r="AU51" s="33"/>
      <c r="AV51" s="33">
        <v>3156.11</v>
      </c>
      <c r="AW51" s="33"/>
      <c r="AX51" s="33"/>
      <c r="AY51" s="89">
        <v>45474</v>
      </c>
      <c r="AZ51" s="88" t="s">
        <v>10</v>
      </c>
      <c r="BA51" s="89">
        <v>45657</v>
      </c>
      <c r="BB51" s="88" t="s">
        <v>10</v>
      </c>
      <c r="BC51" s="33"/>
      <c r="BD51" s="33">
        <v>77.78</v>
      </c>
      <c r="BE51" s="33"/>
      <c r="BF51" s="33"/>
      <c r="BG51" s="33">
        <v>3133.67</v>
      </c>
      <c r="BH51" s="33"/>
      <c r="BI51" s="33"/>
      <c r="BJ51" s="89">
        <v>45658</v>
      </c>
      <c r="BK51" s="88" t="s">
        <v>10</v>
      </c>
      <c r="BL51" s="89">
        <v>45838</v>
      </c>
      <c r="BM51" s="88" t="s">
        <v>10</v>
      </c>
      <c r="BN51" s="33"/>
      <c r="BO51" s="33">
        <v>82.2</v>
      </c>
      <c r="BP51" s="33"/>
      <c r="BQ51" s="33"/>
      <c r="BR51" s="33">
        <v>3133.67</v>
      </c>
      <c r="BS51" s="33"/>
      <c r="BT51" s="33"/>
      <c r="BU51" s="89">
        <v>45839</v>
      </c>
      <c r="BV51" s="88" t="s">
        <v>10</v>
      </c>
      <c r="BW51" s="89">
        <v>46022</v>
      </c>
      <c r="BX51" s="88" t="s">
        <v>10</v>
      </c>
      <c r="BY51" s="33"/>
      <c r="BZ51" s="33">
        <v>82.2</v>
      </c>
      <c r="CA51" s="33"/>
      <c r="CB51" s="33"/>
      <c r="CC51" s="33">
        <v>3133.67</v>
      </c>
      <c r="CD51" s="33"/>
      <c r="CE51" s="33"/>
      <c r="CF51" s="89">
        <v>46023</v>
      </c>
      <c r="CG51" s="88" t="s">
        <v>10</v>
      </c>
      <c r="CH51" s="89">
        <v>46203</v>
      </c>
      <c r="CI51" s="88" t="s">
        <v>10</v>
      </c>
      <c r="CJ51" s="33"/>
      <c r="CK51" s="33">
        <v>85.48</v>
      </c>
      <c r="CL51" s="33"/>
      <c r="CM51" s="33"/>
      <c r="CN51" s="33">
        <v>3258.89</v>
      </c>
      <c r="CO51" s="33"/>
      <c r="CP51" s="33"/>
      <c r="CQ51" s="89">
        <v>46204</v>
      </c>
      <c r="CR51" s="88" t="s">
        <v>10</v>
      </c>
      <c r="CS51" s="89">
        <v>46387</v>
      </c>
      <c r="CT51" s="88" t="s">
        <v>10</v>
      </c>
      <c r="CU51" s="33"/>
      <c r="CV51" s="33">
        <v>85.48</v>
      </c>
      <c r="CW51" s="33"/>
      <c r="CX51" s="33"/>
      <c r="CY51" s="33">
        <v>3258.89</v>
      </c>
      <c r="CZ51" s="33"/>
      <c r="DA51" s="33"/>
      <c r="DB51" s="89">
        <v>46388</v>
      </c>
      <c r="DC51" s="88" t="s">
        <v>10</v>
      </c>
      <c r="DD51" s="89">
        <v>46568</v>
      </c>
      <c r="DE51" s="88" t="s">
        <v>10</v>
      </c>
      <c r="DF51" s="33"/>
      <c r="DG51" s="33">
        <v>88.88</v>
      </c>
      <c r="DH51" s="33"/>
      <c r="DI51" s="33"/>
      <c r="DJ51" s="33">
        <v>3389.09</v>
      </c>
      <c r="DK51" s="33"/>
      <c r="DL51" s="33"/>
      <c r="DM51" s="89">
        <v>46569</v>
      </c>
      <c r="DN51" s="88" t="s">
        <v>10</v>
      </c>
      <c r="DO51" s="89">
        <v>46752</v>
      </c>
      <c r="DP51" s="88" t="s">
        <v>10</v>
      </c>
      <c r="DQ51" s="33"/>
      <c r="DR51" s="33">
        <v>88.88</v>
      </c>
      <c r="DS51" s="33"/>
      <c r="DT51" s="33"/>
      <c r="DU51" s="33">
        <v>3389.09</v>
      </c>
      <c r="DV51" s="33"/>
      <c r="DW51" s="33"/>
      <c r="DX51" s="89">
        <v>46753</v>
      </c>
      <c r="DY51" s="88" t="s">
        <v>10</v>
      </c>
      <c r="DZ51" s="89">
        <v>46934</v>
      </c>
      <c r="EA51" s="88" t="s">
        <v>10</v>
      </c>
      <c r="EB51" s="33"/>
      <c r="EC51" s="33">
        <v>92.44</v>
      </c>
      <c r="ED51" s="33"/>
      <c r="EE51" s="33"/>
      <c r="EF51" s="33">
        <v>3487.6</v>
      </c>
      <c r="EG51" s="33"/>
      <c r="EH51" s="33"/>
      <c r="EI51" s="89">
        <v>46935</v>
      </c>
      <c r="EJ51" s="88" t="s">
        <v>10</v>
      </c>
      <c r="EK51" s="89">
        <v>47118</v>
      </c>
      <c r="EL51" s="88" t="s">
        <v>10</v>
      </c>
      <c r="EM51" s="34"/>
      <c r="EN51" s="91" t="str">
        <f>"В колонке 'Параметр дифференциации тарифов' указывается значение дополнительного признака дифференциации.При "&amp;IF(TEMPLATE_GROUP="P","утверждении двухставочного тарифа","подаче предложения на двухставочный тариф")&amp;" колонка 'Одноставочный тариф' не заполняется.При "&amp;IF(TEMPLATE_GROUP="P","утверждении одноставочного тарифа","подаче предложения на одноставочный тариф")&amp;"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f>
        <v>В колонке 'Параметр дифференциации тарифов' указывается значение дополнительного признака дифференциации.При утверждении двухставочного тарифа колонка 'Одноставочный тариф' не заполняется.При утверждении одноставочного тарифа колонки в блоке 'Двухставочный тариф' не заполняются.Даты начала и окончания действия тарифов указываются в виде 'ДД.ММ.ГГГГ'.В случае отсутствия даты окончания действия тарифа в колонке 'Дата окончания' указывается 'Нет'.</v>
      </c>
      <c r="EO51" s="8" t="e">
        <f ca="1">STRCHECKDATE(V52:EM52)</f>
        <v>#NAME?</v>
      </c>
      <c r="EP51" s="19"/>
      <c r="EQ51" s="19" t="str">
        <f t="shared" si="1"/>
        <v>для населения (с учетом НДС)</v>
      </c>
      <c r="ER51" s="19"/>
      <c r="ES51" s="19"/>
    </row>
    <row r="52" spans="1:149" ht="14.25" customHeight="1">
      <c r="A52" s="10"/>
      <c r="B52" s="10"/>
      <c r="C52" s="10"/>
      <c r="D52" s="10"/>
      <c r="E52" s="102"/>
      <c r="F52" s="102"/>
      <c r="G52" s="102"/>
      <c r="H52" s="102"/>
      <c r="I52" s="95"/>
      <c r="J52" s="95" t="str">
        <f>I45&amp;".1"</f>
        <v>1.1.1.1.1</v>
      </c>
      <c r="K52" s="94"/>
      <c r="L52" s="11"/>
      <c r="P52" s="97"/>
      <c r="Q52" s="97"/>
      <c r="R52" s="29"/>
      <c r="S52" s="35"/>
      <c r="T52" s="17"/>
      <c r="U52" s="17"/>
      <c r="V52" s="36"/>
      <c r="W52" s="36"/>
      <c r="X52" s="36"/>
      <c r="Y52" s="36"/>
      <c r="Z52" s="36"/>
      <c r="AA52" s="36"/>
      <c r="AB52" s="36"/>
      <c r="AC52" s="90"/>
      <c r="AD52" s="88"/>
      <c r="AE52" s="90"/>
      <c r="AF52" s="88"/>
      <c r="AG52" s="36"/>
      <c r="AH52" s="36"/>
      <c r="AI52" s="36"/>
      <c r="AJ52" s="36"/>
      <c r="AK52" s="36"/>
      <c r="AL52" s="36"/>
      <c r="AM52" s="36"/>
      <c r="AN52" s="90"/>
      <c r="AO52" s="88"/>
      <c r="AP52" s="93"/>
      <c r="AQ52" s="88"/>
      <c r="AR52" s="36"/>
      <c r="AS52" s="36"/>
      <c r="AT52" s="36"/>
      <c r="AU52" s="36"/>
      <c r="AV52" s="36"/>
      <c r="AW52" s="36"/>
      <c r="AX52" s="36"/>
      <c r="AY52" s="90"/>
      <c r="AZ52" s="88"/>
      <c r="BA52" s="90"/>
      <c r="BB52" s="88"/>
      <c r="BC52" s="36"/>
      <c r="BD52" s="36"/>
      <c r="BE52" s="36"/>
      <c r="BF52" s="36"/>
      <c r="BG52" s="36"/>
      <c r="BH52" s="36"/>
      <c r="BI52" s="36"/>
      <c r="BJ52" s="90"/>
      <c r="BK52" s="88"/>
      <c r="BL52" s="90"/>
      <c r="BM52" s="88"/>
      <c r="BN52" s="36"/>
      <c r="BO52" s="36"/>
      <c r="BP52" s="36"/>
      <c r="BQ52" s="36"/>
      <c r="BR52" s="36"/>
      <c r="BS52" s="36"/>
      <c r="BT52" s="36"/>
      <c r="BU52" s="90"/>
      <c r="BV52" s="88"/>
      <c r="BW52" s="90"/>
      <c r="BX52" s="88"/>
      <c r="BY52" s="36"/>
      <c r="BZ52" s="36"/>
      <c r="CA52" s="36"/>
      <c r="CB52" s="36"/>
      <c r="CC52" s="36"/>
      <c r="CD52" s="36"/>
      <c r="CE52" s="36"/>
      <c r="CF52" s="90"/>
      <c r="CG52" s="88"/>
      <c r="CH52" s="90"/>
      <c r="CI52" s="88"/>
      <c r="CJ52" s="36"/>
      <c r="CK52" s="36"/>
      <c r="CL52" s="36"/>
      <c r="CM52" s="36"/>
      <c r="CN52" s="36"/>
      <c r="CO52" s="36"/>
      <c r="CP52" s="36"/>
      <c r="CQ52" s="90"/>
      <c r="CR52" s="88"/>
      <c r="CS52" s="90"/>
      <c r="CT52" s="88"/>
      <c r="CU52" s="36"/>
      <c r="CV52" s="36"/>
      <c r="CW52" s="36"/>
      <c r="CX52" s="36"/>
      <c r="CY52" s="36"/>
      <c r="CZ52" s="36"/>
      <c r="DA52" s="36"/>
      <c r="DB52" s="90"/>
      <c r="DC52" s="88"/>
      <c r="DD52" s="90"/>
      <c r="DE52" s="88"/>
      <c r="DF52" s="36"/>
      <c r="DG52" s="36"/>
      <c r="DH52" s="36"/>
      <c r="DI52" s="36"/>
      <c r="DJ52" s="36"/>
      <c r="DK52" s="36"/>
      <c r="DL52" s="36"/>
      <c r="DM52" s="90"/>
      <c r="DN52" s="88"/>
      <c r="DO52" s="90"/>
      <c r="DP52" s="88"/>
      <c r="DQ52" s="36"/>
      <c r="DR52" s="36"/>
      <c r="DS52" s="36"/>
      <c r="DT52" s="36"/>
      <c r="DU52" s="36"/>
      <c r="DV52" s="36"/>
      <c r="DW52" s="36"/>
      <c r="DX52" s="90"/>
      <c r="DY52" s="88"/>
      <c r="DZ52" s="90"/>
      <c r="EA52" s="88"/>
      <c r="EB52" s="36"/>
      <c r="EC52" s="36"/>
      <c r="ED52" s="36"/>
      <c r="EE52" s="36"/>
      <c r="EF52" s="36"/>
      <c r="EG52" s="36"/>
      <c r="EH52" s="36"/>
      <c r="EI52" s="90"/>
      <c r="EJ52" s="88"/>
      <c r="EK52" s="90"/>
      <c r="EL52" s="88"/>
      <c r="EM52" s="37"/>
      <c r="EN52" s="91"/>
      <c r="EP52" s="19"/>
      <c r="EQ52" s="19" t="str">
        <f t="shared" si="1"/>
        <v/>
      </c>
      <c r="ER52" s="19"/>
      <c r="ES52" s="19"/>
    </row>
    <row r="53" spans="1:149" ht="21" customHeight="1">
      <c r="A53" s="10"/>
      <c r="B53" s="10"/>
      <c r="C53" s="10"/>
      <c r="D53" s="10"/>
      <c r="E53" s="102"/>
      <c r="F53" s="102"/>
      <c r="G53" s="102"/>
      <c r="H53" s="102"/>
      <c r="I53" s="95"/>
      <c r="J53" s="94" t="str">
        <f>I45&amp;".1"</f>
        <v>1.1.1.1.1</v>
      </c>
      <c r="K53" s="10"/>
      <c r="L53" s="11"/>
      <c r="P53" s="97"/>
      <c r="Q53" s="97"/>
      <c r="R53" s="27"/>
      <c r="S53" s="38"/>
      <c r="T53" s="39" t="s">
        <v>11</v>
      </c>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18" t="s">
        <v>12</v>
      </c>
      <c r="EP53" s="19"/>
      <c r="EQ53" s="19" t="str">
        <f t="shared" si="1"/>
        <v>Добавить значение признака дифференциации</v>
      </c>
      <c r="ER53" s="19"/>
      <c r="ES53" s="19"/>
    </row>
    <row r="54" spans="1:149" ht="21" customHeight="1">
      <c r="A54" s="10" t="s">
        <v>62</v>
      </c>
      <c r="B54" s="10" t="s">
        <v>63</v>
      </c>
      <c r="C54" s="10" t="s">
        <v>64</v>
      </c>
      <c r="D54" s="10" t="s">
        <v>65</v>
      </c>
      <c r="E54" s="102"/>
      <c r="F54" s="102"/>
      <c r="G54" s="102"/>
      <c r="H54" s="102"/>
      <c r="I54" s="94"/>
      <c r="J54" s="10"/>
      <c r="K54" s="10"/>
      <c r="L54" s="11"/>
      <c r="P54" s="97"/>
      <c r="Q54" s="26"/>
      <c r="R54" s="27"/>
      <c r="S54" s="38"/>
      <c r="T54" s="41" t="s">
        <v>13</v>
      </c>
      <c r="U54" s="40"/>
      <c r="V54" s="40"/>
      <c r="W54" s="40"/>
      <c r="X54" s="40"/>
      <c r="Y54" s="40"/>
      <c r="Z54" s="40"/>
      <c r="AA54" s="40"/>
      <c r="AB54" s="40"/>
      <c r="AC54" s="40"/>
      <c r="AD54" s="40"/>
      <c r="AE54" s="40"/>
      <c r="AF54" s="42"/>
      <c r="AG54" s="40"/>
      <c r="AH54" s="40"/>
      <c r="AI54" s="40"/>
      <c r="AJ54" s="40"/>
      <c r="AK54" s="40"/>
      <c r="AL54" s="40"/>
      <c r="AM54" s="40"/>
      <c r="AN54" s="40"/>
      <c r="AO54" s="40"/>
      <c r="AP54" s="40"/>
      <c r="AQ54" s="42"/>
      <c r="AR54" s="40"/>
      <c r="AS54" s="40"/>
      <c r="AT54" s="40"/>
      <c r="AU54" s="40"/>
      <c r="AV54" s="40"/>
      <c r="AW54" s="40"/>
      <c r="AX54" s="40"/>
      <c r="AY54" s="40"/>
      <c r="AZ54" s="40"/>
      <c r="BA54" s="40"/>
      <c r="BB54" s="42"/>
      <c r="BC54" s="40"/>
      <c r="BD54" s="40"/>
      <c r="BE54" s="40"/>
      <c r="BF54" s="40"/>
      <c r="BG54" s="40"/>
      <c r="BH54" s="40"/>
      <c r="BI54" s="40"/>
      <c r="BJ54" s="40"/>
      <c r="BK54" s="40"/>
      <c r="BL54" s="40"/>
      <c r="BM54" s="42"/>
      <c r="BN54" s="40"/>
      <c r="BO54" s="40"/>
      <c r="BP54" s="40"/>
      <c r="BQ54" s="40"/>
      <c r="BR54" s="40"/>
      <c r="BS54" s="40"/>
      <c r="BT54" s="40"/>
      <c r="BU54" s="40"/>
      <c r="BV54" s="40"/>
      <c r="BW54" s="40"/>
      <c r="BX54" s="42"/>
      <c r="BY54" s="40"/>
      <c r="BZ54" s="40"/>
      <c r="CA54" s="40"/>
      <c r="CB54" s="40"/>
      <c r="CC54" s="40"/>
      <c r="CD54" s="40"/>
      <c r="CE54" s="40"/>
      <c r="CF54" s="40"/>
      <c r="CG54" s="40"/>
      <c r="CH54" s="40"/>
      <c r="CI54" s="42"/>
      <c r="CJ54" s="40"/>
      <c r="CK54" s="40"/>
      <c r="CL54" s="40"/>
      <c r="CM54" s="40"/>
      <c r="CN54" s="40"/>
      <c r="CO54" s="40"/>
      <c r="CP54" s="40"/>
      <c r="CQ54" s="40"/>
      <c r="CR54" s="40"/>
      <c r="CS54" s="40"/>
      <c r="CT54" s="42"/>
      <c r="CU54" s="40"/>
      <c r="CV54" s="40"/>
      <c r="CW54" s="40"/>
      <c r="CX54" s="40"/>
      <c r="CY54" s="40"/>
      <c r="CZ54" s="40"/>
      <c r="DA54" s="40"/>
      <c r="DB54" s="40"/>
      <c r="DC54" s="40"/>
      <c r="DD54" s="40"/>
      <c r="DE54" s="42"/>
      <c r="DF54" s="40"/>
      <c r="DG54" s="40"/>
      <c r="DH54" s="40"/>
      <c r="DI54" s="40"/>
      <c r="DJ54" s="40"/>
      <c r="DK54" s="40"/>
      <c r="DL54" s="40"/>
      <c r="DM54" s="40"/>
      <c r="DN54" s="40"/>
      <c r="DO54" s="40"/>
      <c r="DP54" s="42"/>
      <c r="DQ54" s="40"/>
      <c r="DR54" s="40"/>
      <c r="DS54" s="40"/>
      <c r="DT54" s="40"/>
      <c r="DU54" s="40"/>
      <c r="DV54" s="40"/>
      <c r="DW54" s="40"/>
      <c r="DX54" s="40"/>
      <c r="DY54" s="40"/>
      <c r="DZ54" s="40"/>
      <c r="EA54" s="42"/>
      <c r="EB54" s="40"/>
      <c r="EC54" s="40"/>
      <c r="ED54" s="40"/>
      <c r="EE54" s="40"/>
      <c r="EF54" s="40"/>
      <c r="EG54" s="40"/>
      <c r="EH54" s="40"/>
      <c r="EI54" s="40"/>
      <c r="EJ54" s="40"/>
      <c r="EK54" s="40"/>
      <c r="EL54" s="42"/>
      <c r="EM54" s="40"/>
      <c r="EN54" s="43"/>
      <c r="EP54" s="19"/>
      <c r="EQ54" s="19" t="str">
        <f t="shared" si="1"/>
        <v>Добавить группу потребителей</v>
      </c>
      <c r="ER54" s="19"/>
      <c r="ES54" s="19"/>
    </row>
    <row r="55" spans="1:149" ht="21" customHeight="1">
      <c r="A55" s="10" t="s">
        <v>62</v>
      </c>
      <c r="B55" s="10" t="s">
        <v>63</v>
      </c>
      <c r="C55" s="10" t="s">
        <v>64</v>
      </c>
      <c r="D55" s="10" t="s">
        <v>65</v>
      </c>
      <c r="E55" s="102"/>
      <c r="F55" s="102"/>
      <c r="G55" s="102"/>
      <c r="H55" s="101"/>
      <c r="I55" s="10"/>
      <c r="J55" s="10"/>
      <c r="K55" s="10"/>
      <c r="L55" s="11"/>
      <c r="M55" s="12"/>
      <c r="N55" s="12"/>
      <c r="O55" s="1"/>
      <c r="P55" s="13"/>
      <c r="Q55" s="44"/>
      <c r="R55" s="14"/>
      <c r="S55" s="38"/>
      <c r="T55" s="45" t="s">
        <v>14</v>
      </c>
      <c r="U55" s="40"/>
      <c r="V55" s="40"/>
      <c r="W55" s="40"/>
      <c r="X55" s="40"/>
      <c r="Y55" s="40"/>
      <c r="Z55" s="40"/>
      <c r="AA55" s="40"/>
      <c r="AB55" s="40"/>
      <c r="AC55" s="40"/>
      <c r="AD55" s="40"/>
      <c r="AE55" s="40"/>
      <c r="AF55" s="42"/>
      <c r="AG55" s="40"/>
      <c r="AH55" s="40"/>
      <c r="AI55" s="40"/>
      <c r="AJ55" s="40"/>
      <c r="AK55" s="40"/>
      <c r="AL55" s="40"/>
      <c r="AM55" s="40"/>
      <c r="AN55" s="40"/>
      <c r="AO55" s="40"/>
      <c r="AP55" s="40"/>
      <c r="AQ55" s="42"/>
      <c r="AR55" s="40"/>
      <c r="AS55" s="40"/>
      <c r="AT55" s="40"/>
      <c r="AU55" s="40"/>
      <c r="AV55" s="40"/>
      <c r="AW55" s="40"/>
      <c r="AX55" s="40"/>
      <c r="AY55" s="40"/>
      <c r="AZ55" s="40"/>
      <c r="BA55" s="40"/>
      <c r="BB55" s="42"/>
      <c r="BC55" s="40"/>
      <c r="BD55" s="40"/>
      <c r="BE55" s="40"/>
      <c r="BF55" s="40"/>
      <c r="BG55" s="40"/>
      <c r="BH55" s="40"/>
      <c r="BI55" s="40"/>
      <c r="BJ55" s="40"/>
      <c r="BK55" s="40"/>
      <c r="BL55" s="40"/>
      <c r="BM55" s="42"/>
      <c r="BN55" s="40"/>
      <c r="BO55" s="40"/>
      <c r="BP55" s="40"/>
      <c r="BQ55" s="40"/>
      <c r="BR55" s="40"/>
      <c r="BS55" s="40"/>
      <c r="BT55" s="40"/>
      <c r="BU55" s="40"/>
      <c r="BV55" s="40"/>
      <c r="BW55" s="40"/>
      <c r="BX55" s="42"/>
      <c r="BY55" s="40"/>
      <c r="BZ55" s="40"/>
      <c r="CA55" s="40"/>
      <c r="CB55" s="40"/>
      <c r="CC55" s="40"/>
      <c r="CD55" s="40"/>
      <c r="CE55" s="40"/>
      <c r="CF55" s="40"/>
      <c r="CG55" s="40"/>
      <c r="CH55" s="40"/>
      <c r="CI55" s="42"/>
      <c r="CJ55" s="40"/>
      <c r="CK55" s="40"/>
      <c r="CL55" s="40"/>
      <c r="CM55" s="40"/>
      <c r="CN55" s="40"/>
      <c r="CO55" s="40"/>
      <c r="CP55" s="40"/>
      <c r="CQ55" s="40"/>
      <c r="CR55" s="40"/>
      <c r="CS55" s="40"/>
      <c r="CT55" s="42"/>
      <c r="CU55" s="40"/>
      <c r="CV55" s="40"/>
      <c r="CW55" s="40"/>
      <c r="CX55" s="40"/>
      <c r="CY55" s="40"/>
      <c r="CZ55" s="40"/>
      <c r="DA55" s="40"/>
      <c r="DB55" s="40"/>
      <c r="DC55" s="40"/>
      <c r="DD55" s="40"/>
      <c r="DE55" s="42"/>
      <c r="DF55" s="40"/>
      <c r="DG55" s="40"/>
      <c r="DH55" s="40"/>
      <c r="DI55" s="40"/>
      <c r="DJ55" s="40"/>
      <c r="DK55" s="40"/>
      <c r="DL55" s="40"/>
      <c r="DM55" s="40"/>
      <c r="DN55" s="40"/>
      <c r="DO55" s="40"/>
      <c r="DP55" s="42"/>
      <c r="DQ55" s="40"/>
      <c r="DR55" s="40"/>
      <c r="DS55" s="40"/>
      <c r="DT55" s="40"/>
      <c r="DU55" s="40"/>
      <c r="DV55" s="40"/>
      <c r="DW55" s="40"/>
      <c r="DX55" s="40"/>
      <c r="DY55" s="40"/>
      <c r="DZ55" s="40"/>
      <c r="EA55" s="42"/>
      <c r="EB55" s="40"/>
      <c r="EC55" s="40"/>
      <c r="ED55" s="40"/>
      <c r="EE55" s="40"/>
      <c r="EF55" s="40"/>
      <c r="EG55" s="40"/>
      <c r="EH55" s="40"/>
      <c r="EI55" s="40"/>
      <c r="EJ55" s="40"/>
      <c r="EK55" s="40"/>
      <c r="EL55" s="42"/>
      <c r="EM55" s="40"/>
      <c r="EN55" s="46"/>
      <c r="EP55" s="19"/>
      <c r="EQ55" s="19" t="str">
        <f t="shared" si="1"/>
        <v>Добавить наименование признака дифференциации</v>
      </c>
      <c r="ER55" s="19"/>
      <c r="ES55" s="19"/>
    </row>
    <row r="56" spans="1:149" s="8" customFormat="1" ht="0" hidden="1" customHeight="1">
      <c r="A56" s="47" t="s">
        <v>62</v>
      </c>
      <c r="B56" s="47" t="s">
        <v>63</v>
      </c>
      <c r="C56" s="47"/>
      <c r="D56" s="47"/>
      <c r="E56" s="102"/>
      <c r="F56" s="101"/>
      <c r="G56" s="47"/>
      <c r="H56" s="47"/>
      <c r="I56" s="47"/>
      <c r="J56" s="47"/>
      <c r="K56" s="47"/>
      <c r="L56" s="48"/>
      <c r="M56" s="49"/>
      <c r="N56" s="49"/>
      <c r="P56" s="50"/>
      <c r="Q56" s="51"/>
      <c r="R56" s="50"/>
      <c r="S56" s="52"/>
      <c r="T56" s="53" t="s">
        <v>15</v>
      </c>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P56" s="19"/>
      <c r="EQ56" s="19" t="str">
        <f t="shared" si="1"/>
        <v>Добавить централизованную систему для дифференциации</v>
      </c>
      <c r="ER56" s="19"/>
      <c r="ES56" s="19"/>
    </row>
    <row r="57" spans="1:149" s="8" customFormat="1" ht="0" hidden="1" customHeight="1">
      <c r="A57" s="47" t="s">
        <v>62</v>
      </c>
      <c r="B57" s="47"/>
      <c r="C57" s="47"/>
      <c r="D57" s="47"/>
      <c r="E57" s="101"/>
      <c r="F57" s="47"/>
      <c r="G57" s="47"/>
      <c r="H57" s="47"/>
      <c r="I57" s="47"/>
      <c r="J57" s="47"/>
      <c r="K57" s="47"/>
      <c r="L57" s="48"/>
      <c r="M57" s="49"/>
      <c r="N57" s="49"/>
      <c r="P57" s="50"/>
      <c r="Q57" s="51"/>
      <c r="R57" s="50"/>
      <c r="S57" s="52"/>
      <c r="T57" s="53" t="s">
        <v>16</v>
      </c>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P57" s="19"/>
      <c r="EQ57" s="19" t="str">
        <f t="shared" si="1"/>
        <v>Добавить территорию для дифференциации</v>
      </c>
      <c r="ER57" s="19"/>
      <c r="ES57" s="19"/>
    </row>
    <row r="58" spans="1:149" s="8" customFormat="1" ht="0" hidden="1" customHeight="1">
      <c r="A58" s="47"/>
      <c r="B58" s="47"/>
      <c r="C58" s="47"/>
      <c r="D58" s="47"/>
      <c r="E58" s="47"/>
      <c r="F58" s="47"/>
      <c r="G58" s="47"/>
      <c r="H58" s="47"/>
      <c r="I58" s="47"/>
      <c r="J58" s="47"/>
      <c r="K58" s="47"/>
      <c r="L58" s="48"/>
      <c r="M58" s="49"/>
      <c r="N58" s="49"/>
      <c r="P58" s="50"/>
      <c r="Q58" s="51"/>
      <c r="R58" s="50"/>
      <c r="S58" s="52"/>
      <c r="T58" s="53" t="s">
        <v>69</v>
      </c>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P58" s="19"/>
      <c r="EQ58" s="19" t="str">
        <f t="shared" si="1"/>
        <v>Добавить наименование тарифа</v>
      </c>
      <c r="ER58" s="19"/>
      <c r="ES58" s="19"/>
    </row>
    <row r="59" spans="1:149" ht="11.25" customHeight="1">
      <c r="M59" s="1"/>
      <c r="N59" s="1"/>
      <c r="O59" s="1"/>
      <c r="P59" s="7"/>
      <c r="Q59" s="7"/>
      <c r="R59" s="7"/>
      <c r="S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O59" s="7"/>
      <c r="EP59" s="7"/>
      <c r="EQ59" s="7"/>
      <c r="ER59" s="7"/>
      <c r="ES59" s="7"/>
    </row>
    <row r="60" spans="1:149" ht="14.25" customHeight="1">
      <c r="O60" s="1"/>
      <c r="S60" s="86"/>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row>
    <row r="61" spans="1:149" ht="14.25" customHeight="1">
      <c r="O61" s="1"/>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row>
    <row r="62" spans="1:149" ht="14.25" customHeight="1">
      <c r="O62" s="1"/>
      <c r="S62" s="86"/>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row>
  </sheetData>
  <sheetProtection formatColumns="0" formatRows="0" insertRows="0" deleteColumns="0" deleteRows="0" sort="0" autoFilter="0"/>
  <mergeCells count="406">
    <mergeCell ref="E2:E13"/>
    <mergeCell ref="V2:AF2"/>
    <mergeCell ref="AG2:EM2"/>
    <mergeCell ref="F3:F12"/>
    <mergeCell ref="V3:AF3"/>
    <mergeCell ref="AG3:EM3"/>
    <mergeCell ref="G4:G11"/>
    <mergeCell ref="V4:AF4"/>
    <mergeCell ref="AG4:EM4"/>
    <mergeCell ref="H5:H11"/>
    <mergeCell ref="AD7:AD8"/>
    <mergeCell ref="AE7:AE8"/>
    <mergeCell ref="AF7:AF8"/>
    <mergeCell ref="AN7:AN8"/>
    <mergeCell ref="AO7:AO8"/>
    <mergeCell ref="AP7:AP8"/>
    <mergeCell ref="I5:I10"/>
    <mergeCell ref="P5:P10"/>
    <mergeCell ref="V5:AF5"/>
    <mergeCell ref="AG5:EM5"/>
    <mergeCell ref="J6:J9"/>
    <mergeCell ref="Q6:Q9"/>
    <mergeCell ref="V6:AF6"/>
    <mergeCell ref="AG6:EM6"/>
    <mergeCell ref="K7:K8"/>
    <mergeCell ref="AC7:AC8"/>
    <mergeCell ref="BK7:BK8"/>
    <mergeCell ref="BL7:BL8"/>
    <mergeCell ref="BM7:BM8"/>
    <mergeCell ref="BU7:BU8"/>
    <mergeCell ref="BV7:BV8"/>
    <mergeCell ref="BW7:BW8"/>
    <mergeCell ref="AQ7:AQ8"/>
    <mergeCell ref="AY7:AY8"/>
    <mergeCell ref="AZ7:AZ8"/>
    <mergeCell ref="BA7:BA8"/>
    <mergeCell ref="BB7:BB8"/>
    <mergeCell ref="BJ7:BJ8"/>
    <mergeCell ref="CR7:CR8"/>
    <mergeCell ref="CS7:CS8"/>
    <mergeCell ref="CT7:CT8"/>
    <mergeCell ref="DB7:DB8"/>
    <mergeCell ref="DC7:DC8"/>
    <mergeCell ref="DD7:DD8"/>
    <mergeCell ref="BX7:BX8"/>
    <mergeCell ref="CF7:CF8"/>
    <mergeCell ref="CG7:CG8"/>
    <mergeCell ref="CH7:CH8"/>
    <mergeCell ref="CI7:CI8"/>
    <mergeCell ref="CQ7:CQ8"/>
    <mergeCell ref="S24:AP24"/>
    <mergeCell ref="S25:AP25"/>
    <mergeCell ref="S27:T27"/>
    <mergeCell ref="V27:AE27"/>
    <mergeCell ref="AG27:AP27"/>
    <mergeCell ref="AR27:BA27"/>
    <mergeCell ref="EL7:EL8"/>
    <mergeCell ref="EN7:EN8"/>
    <mergeCell ref="AN15:AN16"/>
    <mergeCell ref="AO15:AO16"/>
    <mergeCell ref="AP15:AP16"/>
    <mergeCell ref="AQ15:AQ16"/>
    <mergeCell ref="DY7:DY8"/>
    <mergeCell ref="DZ7:DZ8"/>
    <mergeCell ref="EA7:EA8"/>
    <mergeCell ref="EI7:EI8"/>
    <mergeCell ref="EJ7:EJ8"/>
    <mergeCell ref="EK7:EK8"/>
    <mergeCell ref="DE7:DE8"/>
    <mergeCell ref="DM7:DM8"/>
    <mergeCell ref="DN7:DN8"/>
    <mergeCell ref="DO7:DO8"/>
    <mergeCell ref="DP7:DP8"/>
    <mergeCell ref="DX7:DX8"/>
    <mergeCell ref="S29:T29"/>
    <mergeCell ref="V29:AE29"/>
    <mergeCell ref="AG29:AP29"/>
    <mergeCell ref="AR29:BA29"/>
    <mergeCell ref="BC29:BL29"/>
    <mergeCell ref="BN29:BW29"/>
    <mergeCell ref="DQ27:DZ27"/>
    <mergeCell ref="EB27:EK27"/>
    <mergeCell ref="S28:T28"/>
    <mergeCell ref="V28:AE28"/>
    <mergeCell ref="AG28:AP28"/>
    <mergeCell ref="AR28:BA28"/>
    <mergeCell ref="BC28:BL28"/>
    <mergeCell ref="BN28:BW28"/>
    <mergeCell ref="BY28:CH28"/>
    <mergeCell ref="CJ28:CS28"/>
    <mergeCell ref="BC27:BL27"/>
    <mergeCell ref="BN27:BW27"/>
    <mergeCell ref="BY27:CH27"/>
    <mergeCell ref="CJ27:CS27"/>
    <mergeCell ref="CU27:DD27"/>
    <mergeCell ref="DF27:DO27"/>
    <mergeCell ref="BY29:CH29"/>
    <mergeCell ref="CJ29:CS29"/>
    <mergeCell ref="CU29:DD29"/>
    <mergeCell ref="DF29:DO29"/>
    <mergeCell ref="DQ29:DZ29"/>
    <mergeCell ref="EB29:EK29"/>
    <mergeCell ref="CU28:DD28"/>
    <mergeCell ref="DF28:DO28"/>
    <mergeCell ref="DQ28:DZ28"/>
    <mergeCell ref="EB28:EK28"/>
    <mergeCell ref="BY30:CH30"/>
    <mergeCell ref="CJ30:CS30"/>
    <mergeCell ref="CU30:DD30"/>
    <mergeCell ref="DF30:DO30"/>
    <mergeCell ref="DQ30:DZ30"/>
    <mergeCell ref="EB30:EK30"/>
    <mergeCell ref="S30:T30"/>
    <mergeCell ref="V30:AE30"/>
    <mergeCell ref="AG30:AP30"/>
    <mergeCell ref="AR30:BA30"/>
    <mergeCell ref="BC30:BL30"/>
    <mergeCell ref="BN30:BW30"/>
    <mergeCell ref="BY32:CH32"/>
    <mergeCell ref="CJ32:CS32"/>
    <mergeCell ref="CU32:DD32"/>
    <mergeCell ref="DF32:DO32"/>
    <mergeCell ref="DQ32:DZ32"/>
    <mergeCell ref="EB32:EK32"/>
    <mergeCell ref="S32:T32"/>
    <mergeCell ref="V32:AE32"/>
    <mergeCell ref="AG32:AP32"/>
    <mergeCell ref="AR32:BA32"/>
    <mergeCell ref="BC32:BL32"/>
    <mergeCell ref="BN32:BW32"/>
    <mergeCell ref="BY33:CH33"/>
    <mergeCell ref="CJ33:CS33"/>
    <mergeCell ref="CU33:DD33"/>
    <mergeCell ref="DF33:DO33"/>
    <mergeCell ref="DQ33:DZ33"/>
    <mergeCell ref="EB33:EK33"/>
    <mergeCell ref="S33:T33"/>
    <mergeCell ref="V33:AE33"/>
    <mergeCell ref="AG33:AP33"/>
    <mergeCell ref="AR33:BA33"/>
    <mergeCell ref="BC33:BL33"/>
    <mergeCell ref="BN33:BW33"/>
    <mergeCell ref="CJ35:CT35"/>
    <mergeCell ref="CU35:DE35"/>
    <mergeCell ref="DF35:DP35"/>
    <mergeCell ref="DQ35:EA35"/>
    <mergeCell ref="EB35:EL35"/>
    <mergeCell ref="S36:EM36"/>
    <mergeCell ref="V35:AF35"/>
    <mergeCell ref="AG35:AQ35"/>
    <mergeCell ref="AR35:BB35"/>
    <mergeCell ref="BC35:BM35"/>
    <mergeCell ref="BN35:BX35"/>
    <mergeCell ref="BY35:CI35"/>
    <mergeCell ref="BR38:BT38"/>
    <mergeCell ref="BU38:BW39"/>
    <mergeCell ref="BY38:BY40"/>
    <mergeCell ref="BZ38:CB38"/>
    <mergeCell ref="EN36:EN40"/>
    <mergeCell ref="S37:S40"/>
    <mergeCell ref="T37:T40"/>
    <mergeCell ref="V37:AE37"/>
    <mergeCell ref="AF37:AF40"/>
    <mergeCell ref="AG37:AP37"/>
    <mergeCell ref="AQ37:AQ40"/>
    <mergeCell ref="AR37:BA37"/>
    <mergeCell ref="BB37:BB40"/>
    <mergeCell ref="BC37:BL37"/>
    <mergeCell ref="EL37:EL40"/>
    <mergeCell ref="EM37:EM40"/>
    <mergeCell ref="V38:V40"/>
    <mergeCell ref="W38:Y38"/>
    <mergeCell ref="Z38:AB38"/>
    <mergeCell ref="AC38:AE39"/>
    <mergeCell ref="AG38:AG40"/>
    <mergeCell ref="AH38:AJ38"/>
    <mergeCell ref="CT37:CT40"/>
    <mergeCell ref="CU37:DD37"/>
    <mergeCell ref="DE37:DE40"/>
    <mergeCell ref="DF37:DO37"/>
    <mergeCell ref="DP37:DP40"/>
    <mergeCell ref="DQ37:DZ37"/>
    <mergeCell ref="CU38:CU40"/>
    <mergeCell ref="CV38:CX38"/>
    <mergeCell ref="CY38:DA38"/>
    <mergeCell ref="DB38:DD39"/>
    <mergeCell ref="BM37:BM40"/>
    <mergeCell ref="BN37:BW37"/>
    <mergeCell ref="BX37:BX40"/>
    <mergeCell ref="BY37:CH37"/>
    <mergeCell ref="CI37:CI40"/>
    <mergeCell ref="CJ37:CS37"/>
    <mergeCell ref="BO38:BQ38"/>
    <mergeCell ref="BO39:BO40"/>
    <mergeCell ref="BP39:BQ39"/>
    <mergeCell ref="AK38:AM38"/>
    <mergeCell ref="AN38:AP39"/>
    <mergeCell ref="AR38:AR40"/>
    <mergeCell ref="AS38:AU38"/>
    <mergeCell ref="AV38:AX38"/>
    <mergeCell ref="AY38:BA39"/>
    <mergeCell ref="AK39:AK40"/>
    <mergeCell ref="AL39:AM39"/>
    <mergeCell ref="AS39:AS40"/>
    <mergeCell ref="AT39:AU39"/>
    <mergeCell ref="EC38:EE38"/>
    <mergeCell ref="EF38:EH38"/>
    <mergeCell ref="EI38:EK39"/>
    <mergeCell ref="DU39:DU40"/>
    <mergeCell ref="DV39:DW39"/>
    <mergeCell ref="EC39:EC40"/>
    <mergeCell ref="ED39:EE39"/>
    <mergeCell ref="DF38:DF40"/>
    <mergeCell ref="DG38:DI38"/>
    <mergeCell ref="DJ38:DL38"/>
    <mergeCell ref="DM38:DO39"/>
    <mergeCell ref="DQ38:DQ40"/>
    <mergeCell ref="DR38:DT38"/>
    <mergeCell ref="DJ39:DJ40"/>
    <mergeCell ref="DK39:DL39"/>
    <mergeCell ref="DR39:DR40"/>
    <mergeCell ref="DS39:DT39"/>
    <mergeCell ref="EA37:EA40"/>
    <mergeCell ref="EB37:EK37"/>
    <mergeCell ref="W39:W40"/>
    <mergeCell ref="X39:Y39"/>
    <mergeCell ref="Z39:Z40"/>
    <mergeCell ref="AA39:AB39"/>
    <mergeCell ref="AH39:AH40"/>
    <mergeCell ref="AI39:AJ39"/>
    <mergeCell ref="DU38:DW38"/>
    <mergeCell ref="DX38:DZ39"/>
    <mergeCell ref="EB38:EB40"/>
    <mergeCell ref="CC38:CE38"/>
    <mergeCell ref="CF38:CH39"/>
    <mergeCell ref="CJ38:CJ40"/>
    <mergeCell ref="CK38:CM38"/>
    <mergeCell ref="CN38:CP38"/>
    <mergeCell ref="CQ38:CS39"/>
    <mergeCell ref="CK39:CK40"/>
    <mergeCell ref="CL39:CM39"/>
    <mergeCell ref="CN39:CN40"/>
    <mergeCell ref="CO39:CP39"/>
    <mergeCell ref="BC38:BC40"/>
    <mergeCell ref="BD38:BF38"/>
    <mergeCell ref="BG38:BI38"/>
    <mergeCell ref="BJ38:BL39"/>
    <mergeCell ref="BN38:BN40"/>
    <mergeCell ref="DG39:DG40"/>
    <mergeCell ref="DH39:DI39"/>
    <mergeCell ref="BR39:BR40"/>
    <mergeCell ref="BS39:BT39"/>
    <mergeCell ref="BZ39:BZ40"/>
    <mergeCell ref="CA39:CB39"/>
    <mergeCell ref="CC39:CC40"/>
    <mergeCell ref="CD39:CE39"/>
    <mergeCell ref="AV39:AV40"/>
    <mergeCell ref="AW39:AX39"/>
    <mergeCell ref="BD39:BD40"/>
    <mergeCell ref="BE39:BF39"/>
    <mergeCell ref="BG39:BG40"/>
    <mergeCell ref="BH39:BI39"/>
    <mergeCell ref="DN40:DO40"/>
    <mergeCell ref="DY40:DZ40"/>
    <mergeCell ref="EJ40:EK40"/>
    <mergeCell ref="AD41:AE41"/>
    <mergeCell ref="AO41:AP41"/>
    <mergeCell ref="AZ41:BA41"/>
    <mergeCell ref="BK41:BL41"/>
    <mergeCell ref="BV41:BW41"/>
    <mergeCell ref="CG41:CH41"/>
    <mergeCell ref="CR41:CS41"/>
    <mergeCell ref="EF39:EF40"/>
    <mergeCell ref="EG39:EH39"/>
    <mergeCell ref="AD40:AE40"/>
    <mergeCell ref="AO40:AP40"/>
    <mergeCell ref="AZ40:BA40"/>
    <mergeCell ref="BK40:BL40"/>
    <mergeCell ref="BV40:BW40"/>
    <mergeCell ref="CG40:CH40"/>
    <mergeCell ref="CR40:CS40"/>
    <mergeCell ref="DC40:DD40"/>
    <mergeCell ref="CV39:CV40"/>
    <mergeCell ref="CW39:CX39"/>
    <mergeCell ref="CY39:CY40"/>
    <mergeCell ref="CZ39:DA39"/>
    <mergeCell ref="DC41:DD41"/>
    <mergeCell ref="DN41:DO41"/>
    <mergeCell ref="DY41:DZ41"/>
    <mergeCell ref="EJ41:EK41"/>
    <mergeCell ref="E42:E57"/>
    <mergeCell ref="V42:AF42"/>
    <mergeCell ref="AG42:EM42"/>
    <mergeCell ref="F43:F56"/>
    <mergeCell ref="V43:AF43"/>
    <mergeCell ref="AG43:EM43"/>
    <mergeCell ref="G44:G55"/>
    <mergeCell ref="V44:AF44"/>
    <mergeCell ref="AG44:EM44"/>
    <mergeCell ref="H45:H55"/>
    <mergeCell ref="I45:I54"/>
    <mergeCell ref="P45:P54"/>
    <mergeCell ref="V45:AF45"/>
    <mergeCell ref="AG45:EM45"/>
    <mergeCell ref="J46:J49"/>
    <mergeCell ref="Q46:Q49"/>
    <mergeCell ref="AQ47:AQ48"/>
    <mergeCell ref="AY47:AY48"/>
    <mergeCell ref="AZ47:AZ48"/>
    <mergeCell ref="BA47:BA48"/>
    <mergeCell ref="BB47:BB48"/>
    <mergeCell ref="BJ47:BJ48"/>
    <mergeCell ref="V46:AF46"/>
    <mergeCell ref="AG46:EM46"/>
    <mergeCell ref="K47:K48"/>
    <mergeCell ref="AC47:AC48"/>
    <mergeCell ref="AD47:AD48"/>
    <mergeCell ref="AE47:AE48"/>
    <mergeCell ref="AF47:AF48"/>
    <mergeCell ref="AN47:AN48"/>
    <mergeCell ref="AO47:AO48"/>
    <mergeCell ref="AP47:AP48"/>
    <mergeCell ref="BX47:BX48"/>
    <mergeCell ref="CF47:CF48"/>
    <mergeCell ref="CG47:CG48"/>
    <mergeCell ref="CH47:CH48"/>
    <mergeCell ref="CI47:CI48"/>
    <mergeCell ref="CQ47:CQ48"/>
    <mergeCell ref="BK47:BK48"/>
    <mergeCell ref="BL47:BL48"/>
    <mergeCell ref="BM47:BM48"/>
    <mergeCell ref="BU47:BU48"/>
    <mergeCell ref="BV47:BV48"/>
    <mergeCell ref="BW47:BW48"/>
    <mergeCell ref="DN47:DN48"/>
    <mergeCell ref="DO47:DO48"/>
    <mergeCell ref="DP47:DP48"/>
    <mergeCell ref="DX47:DX48"/>
    <mergeCell ref="CR47:CR48"/>
    <mergeCell ref="CS47:CS48"/>
    <mergeCell ref="CT47:CT48"/>
    <mergeCell ref="DB47:DB48"/>
    <mergeCell ref="DC47:DC48"/>
    <mergeCell ref="DD47:DD48"/>
    <mergeCell ref="AF51:AF52"/>
    <mergeCell ref="AN51:AN52"/>
    <mergeCell ref="AO51:AO52"/>
    <mergeCell ref="AP51:AP52"/>
    <mergeCell ref="AQ51:AQ52"/>
    <mergeCell ref="AY51:AY52"/>
    <mergeCell ref="EL47:EL48"/>
    <mergeCell ref="EN47:EN48"/>
    <mergeCell ref="J50:J53"/>
    <mergeCell ref="Q50:Q53"/>
    <mergeCell ref="V50:AF50"/>
    <mergeCell ref="AG50:EM50"/>
    <mergeCell ref="K51:K52"/>
    <mergeCell ref="AC51:AC52"/>
    <mergeCell ref="AD51:AD52"/>
    <mergeCell ref="AE51:AE52"/>
    <mergeCell ref="DY47:DY48"/>
    <mergeCell ref="DZ47:DZ48"/>
    <mergeCell ref="EA47:EA48"/>
    <mergeCell ref="EI47:EI48"/>
    <mergeCell ref="EJ47:EJ48"/>
    <mergeCell ref="EK47:EK48"/>
    <mergeCell ref="DE47:DE48"/>
    <mergeCell ref="DM47:DM48"/>
    <mergeCell ref="CR51:CR52"/>
    <mergeCell ref="CS51:CS52"/>
    <mergeCell ref="BM51:BM52"/>
    <mergeCell ref="BU51:BU52"/>
    <mergeCell ref="BV51:BV52"/>
    <mergeCell ref="BW51:BW52"/>
    <mergeCell ref="BX51:BX52"/>
    <mergeCell ref="CF51:CF52"/>
    <mergeCell ref="AZ51:AZ52"/>
    <mergeCell ref="BA51:BA52"/>
    <mergeCell ref="BB51:BB52"/>
    <mergeCell ref="BJ51:BJ52"/>
    <mergeCell ref="BK51:BK52"/>
    <mergeCell ref="BL51:BL52"/>
    <mergeCell ref="T60:EN60"/>
    <mergeCell ref="T62:EN62"/>
    <mergeCell ref="EA51:EA52"/>
    <mergeCell ref="EI51:EI52"/>
    <mergeCell ref="EJ51:EJ52"/>
    <mergeCell ref="EK51:EK52"/>
    <mergeCell ref="EL51:EL52"/>
    <mergeCell ref="EN51:EN52"/>
    <mergeCell ref="DN51:DN52"/>
    <mergeCell ref="DO51:DO52"/>
    <mergeCell ref="DP51:DP52"/>
    <mergeCell ref="DX51:DX52"/>
    <mergeCell ref="DY51:DY52"/>
    <mergeCell ref="DZ51:DZ52"/>
    <mergeCell ref="CT51:CT52"/>
    <mergeCell ref="DB51:DB52"/>
    <mergeCell ref="DC51:DC52"/>
    <mergeCell ref="DD51:DD52"/>
    <mergeCell ref="DE51:DE52"/>
    <mergeCell ref="DM51:DM52"/>
    <mergeCell ref="CG51:CG52"/>
    <mergeCell ref="CH51:CH52"/>
    <mergeCell ref="CI51:CI52"/>
    <mergeCell ref="CQ51:CQ52"/>
  </mergeCells>
  <dataValidations count="7">
    <dataValidation allowBlank="1" sqref="S131121:EN131127 S196657:EN196663 S262193:EN262199 S327729:EN327735 S393265:EN393271 S458801:EN458807 S524337:EN524343 S589873:EN589879 S655409:EN655415 S720945:EN720951 S786481:EN786487 S852017:EN852023 S917553:EN917559 S983089:EN983095 S65585:EN65591"/>
    <dataValidation type="list" allowBlank="1" showInputMessage="1" errorTitle="Ошибка" error="Выберите значение из списка" prompt="Выберите значение из списка" sqref="V983086:EM983086 V65582:EM65582 V131118:EM131118 V196654:EM196654 V262190:EM262190 V327726:EM327726 V393262:EM393262 V458798:EM458798 V524334:EM524334 V589870:EM589870 V655406:EM655406 V720942:EM720942 V786478:EM786478 V852014:EM852014 V917550:EM917550">
      <formula1>kind_of_cons</formula1>
    </dataValidation>
    <dataValidation type="list" allowBlank="1" showInputMessage="1" showErrorMessage="1" errorTitle="Ошибка" error="Выберите значение из списка" sqref="AG917549:AL917549 AG852013:AL852013 AG786477:AL786477 AG720941:AL720941 AG655405:AL655405 AG589869:AL589869 AG524333:AL524333 AG458797:AL458797 AG393261:AL393261 AG327725:AL327725 AG262189:AL262189 AG196653:AL196653 AG131117:AL131117 AG65581:AL65581 AG983085:AL983085 V983085:AB983085 V65581:AB65581 V131117:AB131117 V196653:AB196653 V262189:AB262189 V327725:AB327725 V393261:AB393261 V458797:AB458797 V524333:AB524333 V589869:AB589869 V655405:AB655405 V720941:AB720941 V786477:AB786477 V852013:AB852013 V917549:AB917549">
      <formula1>kind_of_scheme_in</formula1>
    </dataValidation>
    <dataValidation type="textLength" operator="lessThanOrEqual" allowBlank="1" showInputMessage="1" showErrorMessage="1" errorTitle="Ошибка" error="Допускается ввод не более 900 символов!" sqref="EN65577:EN65584 EN131113:EN131120 EN196649:EN196656 EN262185:EN262192 EN327721:EN327728 EN393257:EN393264 EN458793:EN458800 EN524329:EN524336 EN589865:EN589872 EN655401:EN655408 EN720937:EN720944 EN786473:EN786480 EN852009:EN852016 EN917545:EN917552 EN983081:EN983088 T47 T7 AG45:AQ45 EM45 AG5:AQ5 EM5 T51">
      <formula1>900</formula1>
    </dataValidation>
    <dataValidation type="list" allowBlank="1" showInputMessage="1" showErrorMessage="1" errorTitle="Ошибка" error="Выберите значение из списка" sqref="T65583 T131119 T196655 T262191 T327727 T393263 T458799 T524335 T589871 T655407 T720943 T786479 T852015 T917551 T983087">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C65583 AC131119 AC196655 AC262191 AC327727 AC393263 AC458799 AC524335 AC589871 AC655407 AC720943 AC786479 AC852015 AC917551 AC983087 AE65583 AE131119 AE196655 AE262191 AE327727 AE393263 AE458799 AE524335 AE589871 AE655407 AE720943 AE786479 AE852015 AE917551 AE983087 AN15 AN65583 AN131119 AN196655 AN262191 AN327727 AN393263 AN458799 AN524335 AN589871 AN655407 AN720943 AN786479 AN852015 AN917551 AN983087 AP65583 AP131119 AP196655 AP262191 AP327727 AP393263 AP458799 AP524335 AP589871 AP655407 AP720943 AP786479 AP852015 AP917551 AP983087 AP47 AN47 AP15 AP7 AN7 AC7 AE7 AC47 AE47 AY7 BA7 AY47 BA47 BJ7 BL7 BJ47 BL47 BU7 BW7 BU47 BW47 CF7 CH7 CF47 CH47 CQ7 CS7 CQ47 CS47 DB7 DD7 DB47 DD47 DM7 DO7 DM47 DO47 DX7 DZ7 DX47 DZ47 EI7 EK7 EI47 EK47 AC51 AE51 AN51 AP51 AY51 BA51 BJ51 BL51 BU51 BW51 CF51 CH51 CQ51 CS51 DB51 DD51 DM51 DO51 DX51 DZ51 EI51 EK51"/>
    <dataValidation allowBlank="1" showInputMessage="1" showErrorMessage="1" prompt="Для выбора выполните двойной щелчок левой клавиши мыши по соответствующей ячейке." sqref="AD65583 AD131119 AD196655 AD262191 AD327727 AD393263 AD458799 AD524335 AD589871 AD655407 AD720943 AD786479 AD852015 AD917551 AD983087 AF131119 AF458799 AF196655 AF262191 AF327727 AF393263 AF524335 AF589871 AF655407 AF720943 AF786479 AF852015 AF917551 AF983087 AF65583 AO65583 AO131119 AO196655 AO262191 AO327727 AO393263 AO458799 AO524335 AO589871 AO655407 AO720943 AO786479 AO852015 AO917551 AO983087 AQ524335:EL524335 AQ196655:EL196655 AQ589871:EL589871 AQ655407:EL655407 AQ15 AQ720943:EL720943 AQ786479:EL786479 AQ852015:EL852015 AQ917551:EL917551 AQ983087:EL983087 AQ65583:EL65583 AQ131119:EL131119 AQ458799:EL458799 AQ262191:EL262191 AQ7 AZ7 BB7 BK7 BM7 BV7 BX7 CG7 CI7 CR7 CT7 DC7 DE7 DN7 DP7 DY7 EA7 EJ7 EL7 AO47 AQ327727:EL327727 AO15 AO7 AD7 AF7 AQ393263:EL393263 AQ47 AZ47 BB47 BK47 BM47 BV47 BX47 CG47 CI47 CR47 CT47 DC47 DE47 DN47 DP47 DY47 EA47 EJ47 EL47 AD47 AF47 AD51 AF51 AO51 AQ51 AZ51 BB51 BK51 BM51 BV51 BX51 CG51 CI51 CR51 CT51 DC51 DE51 DN51 DP51 DY51 EA51 EJ51 EL51"/>
  </dataValidations>
  <pageMargins left="0.70866141732283472" right="0.70866141732283472" top="0.74803149606299213" bottom="0.74803149606299213" header="0.31496062992125984" footer="0.31496062992125984"/>
  <pageSetup scale="60" orientation="landscape" r:id="rId1"/>
  <headerFooter>
    <oddHeader>&amp;L&amp;C&amp;R</oddHeader>
    <oddFooter>&amp;L&amp;C&amp;R</oddFooter>
    <evenHeader>&amp;L&amp;C&amp;R</evenHeader>
    <evenFooter>&amp;L&amp;C&amp;R</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32</vt:i4>
      </vt:variant>
    </vt:vector>
  </HeadingPairs>
  <TitlesOfParts>
    <vt:vector size="33" baseType="lpstr">
      <vt:lpstr>ГВС. Т-гор.вода</vt:lpstr>
      <vt:lpstr>BLOCK_NOTE_P_TARIFF_A_HOTVSNA</vt:lpstr>
      <vt:lpstr>BLOCK_NOTE_R_TARIFF_A_HOTVSNA</vt:lpstr>
      <vt:lpstr>BLOCK_TABLE_P_TARIFF_A_HOTVSNA</vt:lpstr>
      <vt:lpstr>BLOCK_TABLE_R_TARIFF_A_HOTVSNA</vt:lpstr>
      <vt:lpstr>et_HOTVSNA_TARIFF_A_HOTVSNA_CS</vt:lpstr>
      <vt:lpstr>et_HOTVSNA_TARIFF_A_HOTVSNA_DATA_DIFF</vt:lpstr>
      <vt:lpstr>et_HOTVSNA_TARIFF_A_HOTVSNA_FLAG_DIFF</vt:lpstr>
      <vt:lpstr>et_HOTVSNA_TARIFF_A_HOTVSNA_GC</vt:lpstr>
      <vt:lpstr>et_HOTVSNA_TARIFF_A_HOTVSNA_NTAR</vt:lpstr>
      <vt:lpstr>et_HOTVSNA_TARIFF_A_HOTVSNA_PERIOD_COLOR</vt:lpstr>
      <vt:lpstr>et_HOTVSNA_TARIFF_A_HOTVSNA_PERIOD_NOT_COLOR</vt:lpstr>
      <vt:lpstr>et_HOTVSNA_TARIFF_A_HOTVSNA_TER</vt:lpstr>
      <vt:lpstr>et_HOTVSNA_TARIFF_A_HOTVSNA_TN</vt:lpstr>
      <vt:lpstr>et_ver_HOTVSNA_TARIFF_A_HOTVSNA</vt:lpstr>
      <vt:lpstr>HOTVSNA_TARIFF_A_HOTVSNA_ADD_HL_COLUMN_MARKER</vt:lpstr>
      <vt:lpstr>HOTVSNA_TARIFF_A_HOTVSNA_DEL_HL_DATA_DIFF_COLUMN_MARKER</vt:lpstr>
      <vt:lpstr>HOTVSNA_TARIFF_A_HOTVSNA_DEL_HL_FLAG_DIFF_COLUMN_MARKER</vt:lpstr>
      <vt:lpstr>HOTVSNA_TARIFF_A_HOTVSNA_DEL_HL_GC_COLUMN_MARKER</vt:lpstr>
      <vt:lpstr>HOTVSNA_TARIFF_A_HOTVSNA_DELETE_PERIOD_ROW_MARKER</vt:lpstr>
      <vt:lpstr>HOTVSNA_TARIFF_A_HOTVSNA_FLAG_BLOCK_COLUMN_MARKER</vt:lpstr>
      <vt:lpstr>HOTVSNA_TARIFF_A_HOTVSNA_FLAG_BLOCK_ROW_MARKER</vt:lpstr>
      <vt:lpstr>HOTVSNA_TARIFF_A_HOTVSNA_NUM_CS_COLUMN_MARKER</vt:lpstr>
      <vt:lpstr>HOTVSNA_TARIFF_A_HOTVSNA_NUM_DATA_DIFF_COLUMN_MARKER</vt:lpstr>
      <vt:lpstr>HOTVSNA_TARIFF_A_HOTVSNA_NUM_FLAG_DIFF_COLUMN_MARKER</vt:lpstr>
      <vt:lpstr>HOTVSNA_TARIFF_A_HOTVSNA_NUM_GC_COLUMN_MARKER</vt:lpstr>
      <vt:lpstr>HOTVSNA_TARIFF_A_HOTVSNA_NUM_NTAR_COLUMN_MARKER</vt:lpstr>
      <vt:lpstr>HOTVSNA_TARIFF_A_HOTVSNA_NUM_TER_COLUMN_MARKER</vt:lpstr>
      <vt:lpstr>pIns_PT_VTAR_A_HOTVSNA</vt:lpstr>
      <vt:lpstr>pIns_ver_HOTVSNA_TARIFF_A_HOTVSNA</vt:lpstr>
      <vt:lpstr>pt_cs_14</vt:lpstr>
      <vt:lpstr>pt_ntar_14</vt:lpstr>
      <vt:lpstr>pt_ter_14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larisa</dc:creator>
  <cp:lastModifiedBy>Admin</cp:lastModifiedBy>
  <cp:lastPrinted>2023-12-19T12:15:34Z</cp:lastPrinted>
  <dcterms:created xsi:type="dcterms:W3CDTF">2023-12-19T12:14:22Z</dcterms:created>
  <dcterms:modified xsi:type="dcterms:W3CDTF">2023-12-19T12:20:23Z</dcterms:modified>
</cp:coreProperties>
</file>