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7795" windowHeight="12330"/>
  </bookViews>
  <sheets>
    <sheet name="Форма 3.12.1" sheetId="1" r:id="rId1"/>
  </sheets>
  <externalReferences>
    <externalReference r:id="rId2"/>
  </externalReferences>
  <definedNames>
    <definedName name="anscount" hidden="1">1</definedName>
    <definedName name="CHECK_LINK_RANGE_1">"Калькуляция!$I$11:$I$132"</definedName>
    <definedName name="checkCells_List14_1">'Форма 3.12.1'!$D$14:$L$38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IstPub">[1]Титульный!$F$21</definedName>
    <definedName name="kind_group_rates_load_filter">[1]TEHSHEET!$AQ$2:$AQ$4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diameters2">[1]TEHSHEET!$AU$2:$AU$8</definedName>
    <definedName name="kind_of_forms">[1]TEHSHEET!$AZ$2:$AZ$6</definedName>
    <definedName name="kind_of_heat_transfer">[1]TEHSHEET!$O$2:$O$13</definedName>
    <definedName name="kind_of_nameforms">[1]TEHSHEET!$BA$2:$BA$6</definedName>
    <definedName name="kind_of_NDS">[1]TEHSHEET!$H$2:$H$4</definedName>
    <definedName name="kind_of_scheme_in">[1]TEHSHEET!$Q$2:$Q$5</definedName>
    <definedName name="kind_of_tariff_unit">[1]TEHSHEET!$J$7:$J$8</definedName>
    <definedName name="List06_10_DP">'[1]Форма 3.12.3 | Т-подкл'!$12:$12</definedName>
    <definedName name="List06_9_DP">'[1]Форма 3.12.3 | Т-подкл(инд)'!$12:$12</definedName>
    <definedName name="List14_1_Date">'Форма 3.12.1'!$H$17:$I$18</definedName>
    <definedName name="List14_1_Date_1">'Форма 3.12.1'!$H$22:$I$38</definedName>
    <definedName name="List14_1_DPR">'Форма 3.12.1'!$K$20</definedName>
    <definedName name="List14_1_flagIPR">'Форма 3.12.1'!$J$15</definedName>
    <definedName name="List14_1_GroundMaterials_1">'Форма 3.12.1'!$K$15:$K$38</definedName>
    <definedName name="List14_1_hypIPR">'Форма 3.12.1'!$K$15</definedName>
    <definedName name="List14_1_method">'Форма 3.12.1'!$J$17:$J$18</definedName>
    <definedName name="List14_1_note">'Форма 3.12.1'!$L$14:$L$38</definedName>
    <definedName name="MODesc">'[1]Перечень тарифов'!$N$20:$N$25</definedName>
    <definedName name="NameOrPr">[1]Титульный!$F$18</definedName>
    <definedName name="numberPr">[1]Титульный!$F$20</definedName>
    <definedName name="numberPr_ch">[1]Титульный!$F$25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14_1_1">'Форма 3.12.1'!$C$17:$C$18</definedName>
    <definedName name="pDel_List14_1_1_2">'Форма 3.12.1'!$G$17:$G$18</definedName>
    <definedName name="pDel_List14_1_2">'Форма 3.12.1'!$C$22:$C$26</definedName>
    <definedName name="pDel_List14_1_2_2">'Форма 3.12.1'!$G$22:$G$26</definedName>
    <definedName name="pDel_List14_1_3">'Форма 3.12.1'!$C$28:$C$32</definedName>
    <definedName name="pDel_List14_1_3_2">'Форма 3.12.1'!$G$28:$G$32</definedName>
    <definedName name="pDel_List14_1_4">'Форма 3.12.1'!$C$34:$C$35</definedName>
    <definedName name="pDel_List14_1_4_2">'Форма 3.12.1'!$G$34:$G$35</definedName>
    <definedName name="pDel_List14_1_5">'Форма 3.12.1'!$C$37:$C$38</definedName>
    <definedName name="pDel_List14_1_5_2">'Форма 3.12.1'!$G$37:$G$38</definedName>
    <definedName name="periodEnd">[1]Титульный!$F$12</definedName>
    <definedName name="periodStart">[1]Титульный!$F$11</definedName>
    <definedName name="PROT_22">P3_PROT_22,P4_PROT_22,P5_PROT_22</definedName>
    <definedName name="RegExc_clear_1">[1]et_union_hor!$L$118:$W$118,[1]et_union_hor!$L$124:$W$124</definedName>
    <definedName name="RegExc_Clear_2">[1]et_union_hor!$L$135:$W$135,[1]et_union_hor!$L$141:$W$141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44525"/>
</workbook>
</file>

<file path=xl/calcChain.xml><?xml version="1.0" encoding="utf-8"?>
<calcChain xmlns="http://schemas.openxmlformats.org/spreadsheetml/2006/main">
  <c r="F37" i="1"/>
  <c r="E37"/>
  <c r="F34"/>
  <c r="E34"/>
  <c r="F28"/>
  <c r="E28"/>
  <c r="F22"/>
  <c r="E22"/>
  <c r="F17"/>
  <c r="E17"/>
  <c r="F8"/>
  <c r="E8"/>
  <c r="F7"/>
  <c r="E7"/>
</calcChain>
</file>

<file path=xl/sharedStrings.xml><?xml version="1.0" encoding="utf-8"?>
<sst xmlns="http://schemas.openxmlformats.org/spreadsheetml/2006/main" count="104" uniqueCount="56">
  <si>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</si>
  <si>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</si>
  <si>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</si>
  <si>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</si>
  <si>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</si>
  <si>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</si>
  <si>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</si>
  <si>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</si>
  <si>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</si>
  <si>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</si>
  <si>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</si>
  <si>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</si>
  <si>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</si>
  <si>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</si>
  <si>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</si>
  <si>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</si>
  <si>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</si>
  <si>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</si>
  <si>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</si>
  <si>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</si>
  <si>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</si>
  <si>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</si>
  <si>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</si>
  <si>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</si>
  <si>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</si>
  <si>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</si>
  <si>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01.01.2024</t>
  </si>
  <si>
    <t>31.12.2027</t>
  </si>
  <si>
    <t>метод индексации установленных тарифов</t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</si>
  <si>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</si>
  <si>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</si>
  <si>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</si>
  <si>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</si>
  <si>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https://portal.eias.ru/Portal/DownloadPage.aspx?type=12&amp;guid=06ba798f-a521-42f7-94aa-03f6338ef847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</si>
  <si>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</si>
  <si>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</si>
  <si>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</si>
  <si>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31.12.2024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</si>
  <si>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</si>
  <si>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О</t>
  </si>
  <si>
    <t>01.01.2025</t>
  </si>
  <si>
    <t>31.12.2025</t>
  </si>
  <si>
    <t>01.01.2026</t>
  </si>
  <si>
    <t>31.12.2026</t>
  </si>
  <si>
    <t>01.01.2027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</si>
  <si>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</si>
  <si>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</si>
  <si>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</si>
  <si>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</si>
  <si>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6.1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</si>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</sst>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3"/>
      <name val="Tahoma"/>
      <family val="2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indexed="11"/>
      <name val="Tahoma"/>
      <family val="2"/>
      <charset val="204"/>
    </font>
    <font>
      <sz val="9"/>
      <color indexed="8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lightDown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  <xf numFmtId="164" fontId="18" fillId="0" borderId="0"/>
    <xf numFmtId="0" fontId="19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1" fillId="7" borderId="12" applyNumberFormat="0" applyAlignment="0"/>
    <xf numFmtId="0" fontId="8" fillId="0" borderId="12" applyNumberFormat="0" applyAlignment="0">
      <protection locked="0"/>
    </xf>
    <xf numFmtId="0" fontId="8" fillId="0" borderId="12" applyNumberFormat="0" applyAlignment="0">
      <protection locked="0"/>
    </xf>
    <xf numFmtId="165" fontId="22" fillId="0" borderId="0" applyFont="0" applyFill="0" applyBorder="0" applyAlignment="0" applyProtection="0"/>
    <xf numFmtId="166" fontId="3" fillId="5" borderId="0">
      <protection locked="0"/>
    </xf>
    <xf numFmtId="0" fontId="23" fillId="0" borderId="0" applyFill="0" applyBorder="0" applyProtection="0">
      <alignment vertical="center"/>
    </xf>
    <xf numFmtId="167" fontId="3" fillId="5" borderId="0">
      <protection locked="0"/>
    </xf>
    <xf numFmtId="168" fontId="3" fillId="5" borderId="0">
      <protection locked="0"/>
    </xf>
    <xf numFmtId="0" fontId="8" fillId="8" borderId="12" applyAlignment="0">
      <alignment horizontal="left"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8" fillId="9" borderId="12" applyNumberFormat="0" applyAlignment="0"/>
    <xf numFmtId="0" fontId="8" fillId="10" borderId="12" applyNumberFormat="0" applyAlignment="0"/>
    <xf numFmtId="0" fontId="8" fillId="10" borderId="12" applyNumberFormat="0" applyAlignment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/>
    <xf numFmtId="0" fontId="23" fillId="0" borderId="0" applyFill="0" applyBorder="0" applyProtection="0">
      <alignment vertical="center"/>
    </xf>
    <xf numFmtId="0" fontId="23" fillId="0" borderId="0" applyFill="0" applyBorder="0" applyProtection="0">
      <alignment vertical="center"/>
    </xf>
    <xf numFmtId="0" fontId="28" fillId="2" borderId="13" applyNumberFormat="0">
      <alignment horizontal="center" vertical="center"/>
    </xf>
    <xf numFmtId="0" fontId="28" fillId="2" borderId="13" applyNumberFormat="0">
      <alignment horizontal="center" vertical="center"/>
    </xf>
    <xf numFmtId="49" fontId="29" fillId="11" borderId="14" applyNumberFormat="0">
      <alignment horizontal="center"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49" fontId="33" fillId="0" borderId="0" applyNumberFormat="0" applyFill="0" applyBorder="0" applyAlignment="0" applyProtection="0">
      <alignment vertical="top"/>
    </xf>
    <xf numFmtId="0" fontId="34" fillId="0" borderId="0" applyBorder="0">
      <alignment horizontal="center" vertical="center" wrapText="1"/>
    </xf>
    <xf numFmtId="4" fontId="3" fillId="5" borderId="15" applyBorder="0">
      <alignment horizontal="right"/>
    </xf>
    <xf numFmtId="49" fontId="3" fillId="0" borderId="0" applyBorder="0">
      <alignment vertical="top"/>
    </xf>
    <xf numFmtId="0" fontId="7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3" fillId="12" borderId="0" applyNumberFormat="0" applyBorder="0" applyAlignment="0">
      <alignment horizontal="left" vertical="center"/>
    </xf>
    <xf numFmtId="0" fontId="13" fillId="12" borderId="0" applyNumberFormat="0" applyBorder="0" applyAlignment="0">
      <alignment horizontal="left" vertical="center"/>
    </xf>
    <xf numFmtId="0" fontId="13" fillId="12" borderId="0" applyNumberFormat="0" applyBorder="0" applyAlignment="0">
      <alignment horizontal="left" vertical="center"/>
    </xf>
    <xf numFmtId="0" fontId="2" fillId="0" borderId="0"/>
    <xf numFmtId="0" fontId="36" fillId="0" borderId="0"/>
    <xf numFmtId="0" fontId="37" fillId="13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49" fontId="3" fillId="0" borderId="0" applyBorder="0">
      <alignment vertical="top"/>
    </xf>
    <xf numFmtId="49" fontId="13" fillId="0" borderId="0" applyBorder="0">
      <alignment vertical="top"/>
    </xf>
    <xf numFmtId="49" fontId="3" fillId="12" borderId="0" applyBorder="0">
      <alignment vertical="top"/>
    </xf>
    <xf numFmtId="49" fontId="3" fillId="12" borderId="0" applyBorder="0">
      <alignment vertical="top"/>
    </xf>
    <xf numFmtId="0" fontId="2" fillId="0" borderId="0"/>
    <xf numFmtId="49" fontId="38" fillId="2" borderId="0" applyBorder="0">
      <alignment vertical="top"/>
    </xf>
    <xf numFmtId="0" fontId="2" fillId="0" borderId="0"/>
    <xf numFmtId="0" fontId="3" fillId="0" borderId="0">
      <alignment horizontal="left" vertical="center"/>
    </xf>
    <xf numFmtId="0" fontId="13" fillId="12" borderId="0" applyNumberFormat="0" applyBorder="0" applyAlignment="0">
      <alignment horizontal="left" vertical="center"/>
    </xf>
    <xf numFmtId="0" fontId="18" fillId="0" borderId="0"/>
    <xf numFmtId="4" fontId="3" fillId="3" borderId="0" applyBorder="0">
      <alignment horizontal="right"/>
    </xf>
    <xf numFmtId="4" fontId="3" fillId="3" borderId="16" applyBorder="0">
      <alignment horizontal="right"/>
    </xf>
    <xf numFmtId="4" fontId="3" fillId="3" borderId="15" applyFont="0" applyBorder="0">
      <alignment horizontal="right"/>
    </xf>
    <xf numFmtId="0" fontId="3" fillId="2" borderId="3" applyNumberFormat="0" applyFont="0" applyFill="0" applyBorder="0" applyAlignment="0" applyProtection="0">
      <alignment horizontal="center" vertical="center" wrapText="1"/>
    </xf>
  </cellStyleXfs>
  <cellXfs count="78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5" borderId="3" xfId="7" applyNumberForma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6" borderId="10" xfId="1" applyFont="1" applyFill="1" applyBorder="1" applyAlignment="1" applyProtection="1">
      <alignment vertical="center" wrapText="1"/>
    </xf>
    <xf numFmtId="49" fontId="15" fillId="6" borderId="1" xfId="6" applyFont="1" applyFill="1" applyBorder="1" applyAlignment="1" applyProtection="1">
      <alignment horizontal="left" vertical="center"/>
    </xf>
    <xf numFmtId="49" fontId="15" fillId="6" borderId="1" xfId="6" applyFont="1" applyFill="1" applyBorder="1" applyAlignment="1" applyProtection="1">
      <alignment horizontal="left" vertical="center" indent="2"/>
    </xf>
    <xf numFmtId="49" fontId="16" fillId="6" borderId="6" xfId="6" applyFont="1" applyFill="1" applyBorder="1" applyAlignment="1" applyProtection="1">
      <alignment horizontal="center"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0" fontId="17" fillId="0" borderId="3" xfId="1" applyFont="1" applyFill="1" applyBorder="1" applyAlignment="1" applyProtection="1">
      <alignment horizontal="center" vertical="center" wrapText="1"/>
    </xf>
    <xf numFmtId="49" fontId="15" fillId="6" borderId="1" xfId="6" applyFont="1" applyFill="1" applyBorder="1" applyAlignment="1" applyProtection="1">
      <alignment horizontal="left" vertical="center" indent="3"/>
    </xf>
    <xf numFmtId="49" fontId="3" fillId="0" borderId="0" xfId="6">
      <alignment vertical="top"/>
    </xf>
    <xf numFmtId="49" fontId="3" fillId="0" borderId="11" xfId="6" applyBorder="1">
      <alignment vertical="top"/>
    </xf>
    <xf numFmtId="49" fontId="6" fillId="0" borderId="0" xfId="6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0" fontId="8" fillId="0" borderId="1" xfId="2" applyFont="1" applyBorder="1" applyAlignment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</cellXfs>
  <cellStyles count="86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Action" xfId="23"/>
    <cellStyle name="Cells" xfId="24"/>
    <cellStyle name="Cells 2" xfId="25"/>
    <cellStyle name="Currency [0]" xfId="26"/>
    <cellStyle name="currency1" xfId="27"/>
    <cellStyle name="Currency2" xfId="28"/>
    <cellStyle name="currency3" xfId="29"/>
    <cellStyle name="currency4" xfId="30"/>
    <cellStyle name="DblClick" xfId="31"/>
    <cellStyle name="Followed Hyperlink" xfId="32"/>
    <cellStyle name="Formuls" xfId="33"/>
    <cellStyle name="Header" xfId="34"/>
    <cellStyle name="Header 3" xfId="35"/>
    <cellStyle name="Hyperlink" xfId="36"/>
    <cellStyle name="normal" xfId="37"/>
    <cellStyle name="Normal1" xfId="38"/>
    <cellStyle name="Normal2" xfId="39"/>
    <cellStyle name="Percent1" xfId="40"/>
    <cellStyle name="Title" xfId="41"/>
    <cellStyle name="Title 2" xfId="42"/>
    <cellStyle name="Title 4" xfId="43"/>
    <cellStyle name="Гиперссылка" xfId="7" builtinId="8"/>
    <cellStyle name="Гиперссылка 2" xfId="44"/>
    <cellStyle name="Гиперссылка 2 2" xfId="45"/>
    <cellStyle name="Гиперссылка 3" xfId="46"/>
    <cellStyle name="Гиперссылка 4" xfId="47"/>
    <cellStyle name="Гиперссылка 4 2" xfId="48"/>
    <cellStyle name="Гиперссылка 4_PASSPORT.TEPLO.PROIZV(v6.0.1)" xfId="49"/>
    <cellStyle name="Гиперссылка 5" xfId="50"/>
    <cellStyle name="Заголовок" xfId="51"/>
    <cellStyle name="ЗаголовокСтолбца" xfId="5"/>
    <cellStyle name="Значение" xfId="52"/>
    <cellStyle name="Обычный" xfId="0" builtinId="0"/>
    <cellStyle name="Обычный 10" xfId="6"/>
    <cellStyle name="Обычный 12" xfId="53"/>
    <cellStyle name="Обычный 12 2" xfId="54"/>
    <cellStyle name="Обычный 12 3 2" xfId="55"/>
    <cellStyle name="Обычный 14" xfId="56"/>
    <cellStyle name="Обычный 14 2" xfId="57"/>
    <cellStyle name="Обычный 14_UPDATE.WARM.CALC.INDEX.2015.TO.1.2.3" xfId="58"/>
    <cellStyle name="Обычный 15" xfId="59"/>
    <cellStyle name="Обычный 2" xfId="60"/>
    <cellStyle name="Обычный 2 10 2" xfId="61"/>
    <cellStyle name="Обычный 2 2" xfId="62"/>
    <cellStyle name="Обычный 2 2 2" xfId="63"/>
    <cellStyle name="Обычный 2 3" xfId="64"/>
    <cellStyle name="Обычный 2 7" xfId="65"/>
    <cellStyle name="Обычный 2 8" xfId="66"/>
    <cellStyle name="Обычный 2_13 09 24 Баланс (3)" xfId="67"/>
    <cellStyle name="Обычный 20" xfId="68"/>
    <cellStyle name="Обычный 21" xfId="69"/>
    <cellStyle name="Обычный 22" xfId="70"/>
    <cellStyle name="Обычный 23" xfId="71"/>
    <cellStyle name="Обычный 3" xfId="72"/>
    <cellStyle name="Обычный 3 2" xfId="73"/>
    <cellStyle name="Обычный 3 3" xfId="74"/>
    <cellStyle name="Обычный 3 3 2" xfId="75"/>
    <cellStyle name="Обычный 3 3_PASSPORT.TEPLO.PROIZV(v6.0.1)" xfId="76"/>
    <cellStyle name="Обычный 4" xfId="77"/>
    <cellStyle name="Обычный 4 2" xfId="78"/>
    <cellStyle name="Обычный 4_PASSPORT.TEPLO.PROIZV(v6.0.1)" xfId="79"/>
    <cellStyle name="Обычный 5" xfId="80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  <cellStyle name="Стиль 1" xfId="81"/>
    <cellStyle name="Формула" xfId="82"/>
    <cellStyle name="ФормулаВБ_Мониторинг инвестиций" xfId="83"/>
    <cellStyle name="ФормулаНаКонтроль" xfId="84"/>
    <cellStyle name="Шапка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24</xdr:row>
      <xdr:rowOff>0</xdr:rowOff>
    </xdr:from>
    <xdr:to>
      <xdr:col>9</xdr:col>
      <xdr:colOff>228600</xdr:colOff>
      <xdr:row>24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63150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3/&#1054;&#1090;&#1095;&#1077;&#1090;&#1085;&#1086;&#1089;&#1090;&#1100;%20&#1045;&#1048;&#1040;&#1057;/FAS.JKH.OPEN.INFO.REQUEST/FAS.JKH.OPEN.INFO.REQUEST.VO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7">
          <cell r="F7" t="str">
            <v>Ханты-Мансийский автономный округ</v>
          </cell>
        </row>
        <row r="11">
          <cell r="F11" t="str">
            <v>01.01.2023</v>
          </cell>
        </row>
        <row r="12">
          <cell r="F12" t="str">
            <v>31.12.2027</v>
          </cell>
        </row>
        <row r="15">
          <cell r="F15" t="str">
            <v>28.04.2023</v>
          </cell>
        </row>
        <row r="19">
          <cell r="F19" t="str">
            <v>25.04.2022</v>
          </cell>
        </row>
        <row r="20">
          <cell r="F20" t="str">
            <v>933</v>
          </cell>
        </row>
        <row r="24">
          <cell r="F24" t="str">
            <v>28.04.2023</v>
          </cell>
        </row>
        <row r="25">
          <cell r="F25" t="str">
            <v>910</v>
          </cell>
        </row>
      </sheetData>
      <sheetData sheetId="5"/>
      <sheetData sheetId="6">
        <row r="21">
          <cell r="E21" t="str">
            <v>Тариф на водоотведение</v>
          </cell>
          <cell r="J21" t="str">
            <v>тариф на водоотведение (подъем, очистка и транспортировка сточных вод)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AK12" t="str">
            <v>dp</v>
          </cell>
        </row>
      </sheetData>
      <sheetData sheetId="17"/>
      <sheetData sheetId="18">
        <row r="12">
          <cell r="AJ12" t="str">
            <v>dp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Сургутский муниципальный район, Нижнесортымский (71826423);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O2" t="str">
            <v>Без дифференциации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AQ2" t="str">
            <v>Тариф на подключение (технологическое присоединение) к централизованной системе водоотведения в индивидуальном порядке</v>
          </cell>
          <cell r="AU2" t="str">
            <v>40 мм и менее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O3" t="str">
            <v>Горячая вода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AQ3" t="str">
            <v>Тариф на подключение (технологическое присоединение) к централизованной системе водоотведения</v>
          </cell>
          <cell r="AU3" t="str">
            <v>от 41 мм до 70 мм включительно</v>
          </cell>
          <cell r="AZ3" t="str">
            <v>Форма 3.11</v>
          </cell>
          <cell r="BA3" t="str">
            <v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AQ4" t="str">
            <v>Тариф на транспортировку сточных вод</v>
          </cell>
          <cell r="AU4" t="str">
            <v>от 71 мм до 100 мм включительно</v>
          </cell>
          <cell r="AZ4" t="str">
            <v>Форма 3.12.1</v>
          </cell>
          <cell r="BA4" t="str">
            <v>Информация о предложении об установлении тарифов в сфере водоотведения на очередной период регулирования</v>
          </cell>
        </row>
        <row r="5">
          <cell r="K5" t="str">
            <v>метод сравнения аналогов</v>
          </cell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AU5" t="str">
            <v>от 101 мм до 150 мм включительно</v>
          </cell>
          <cell r="AZ5" t="str">
            <v>Форма 3.12.2</v>
          </cell>
          <cell r="BA5" t="str">
            <v>Информация о предложении величин тарифов на водоотведение, транспортировку воды</v>
          </cell>
        </row>
        <row r="6">
          <cell r="O6" t="str">
            <v>Пар</v>
          </cell>
          <cell r="R6" t="str">
            <v>без дифференциации</v>
          </cell>
          <cell r="AU6" t="str">
            <v>от 151 мм до 200 мм включительно</v>
          </cell>
          <cell r="AZ6" t="str">
            <v>Форма 3.12.3</v>
          </cell>
          <cell r="BA6" t="str">
            <v>Информация о предложении величин тарифов на подключение к централизованной системе водоотведения</v>
          </cell>
        </row>
        <row r="7">
          <cell r="J7" t="str">
            <v>руб./Гкал/ч/мес</v>
          </cell>
          <cell r="O7" t="str">
            <v>Отборный пар, 1,2-2,5 кг/см2</v>
          </cell>
          <cell r="AU7" t="str">
            <v>от 201 мм до 250 мм включительно</v>
          </cell>
        </row>
        <row r="8">
          <cell r="J8" t="str">
            <v>руб./Гкал</v>
          </cell>
          <cell r="O8" t="str">
            <v>Отборный пар, 2,5-7 кг/см2</v>
          </cell>
          <cell r="AU8" t="str">
            <v>от 250  мм и более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Прочее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_1">
    <tabColor rgb="FFEAEBEE"/>
  </sheetPr>
  <dimension ref="A1:AF40"/>
  <sheetViews>
    <sheetView showGridLines="0" tabSelected="1" topLeftCell="C19" workbookViewId="0">
      <selection activeCell="J26" sqref="J26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69" t="s">
        <v>0</v>
      </c>
      <c r="E5" s="69"/>
      <c r="F5" s="69"/>
      <c r="G5" s="69"/>
      <c r="H5" s="69"/>
      <c r="I5" s="69"/>
      <c r="J5" s="69"/>
      <c r="K5" s="69"/>
      <c r="L5" s="11"/>
    </row>
    <row r="6" spans="1:32" ht="3" customHeight="1">
      <c r="C6" s="8"/>
      <c r="D6" s="9"/>
      <c r="E6" s="12"/>
      <c r="F6" s="12"/>
      <c r="G6" s="12"/>
      <c r="H6" s="12"/>
      <c r="I6" s="12"/>
      <c r="J6" s="12"/>
      <c r="K6" s="13"/>
      <c r="L6" s="14"/>
    </row>
    <row r="7" spans="1:32" ht="18.75">
      <c r="C7" s="8"/>
      <c r="D7" s="9"/>
      <c r="E7" s="15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70" t="str">
        <f>IF(datePr_ch="",IF(datePr="","",datePr),datePr_ch)</f>
        <v>28.04.2023</v>
      </c>
      <c r="G7" s="70"/>
      <c r="H7" s="70"/>
      <c r="I7" s="70"/>
      <c r="J7" s="70"/>
      <c r="K7" s="70"/>
      <c r="L7" s="16"/>
      <c r="M7" s="17"/>
    </row>
    <row r="8" spans="1:32" ht="30">
      <c r="C8" s="8"/>
      <c r="D8" s="9"/>
      <c r="E8" s="15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70" t="str">
        <f>IF(numberPr_ch="",IF(numberPr="","",numberPr),numberPr_ch)</f>
        <v>910</v>
      </c>
      <c r="G8" s="70"/>
      <c r="H8" s="70"/>
      <c r="I8" s="70"/>
      <c r="J8" s="70"/>
      <c r="K8" s="70"/>
      <c r="L8" s="16"/>
      <c r="M8" s="17"/>
    </row>
    <row r="9" spans="1:32">
      <c r="C9" s="8"/>
      <c r="D9" s="9"/>
      <c r="E9" s="12"/>
      <c r="F9" s="12"/>
      <c r="G9" s="12"/>
      <c r="H9" s="12"/>
      <c r="I9" s="12"/>
      <c r="J9" s="12"/>
      <c r="K9" s="13"/>
      <c r="L9" s="14"/>
    </row>
    <row r="10" spans="1:32" ht="21" customHeight="1">
      <c r="C10" s="8"/>
      <c r="D10" s="71" t="s">
        <v>1</v>
      </c>
      <c r="E10" s="71"/>
      <c r="F10" s="71"/>
      <c r="G10" s="71"/>
      <c r="H10" s="71"/>
      <c r="I10" s="71"/>
      <c r="J10" s="71"/>
      <c r="K10" s="71"/>
      <c r="L10" s="72" t="s">
        <v>2</v>
      </c>
    </row>
    <row r="11" spans="1:32" ht="21" customHeight="1">
      <c r="C11" s="8"/>
      <c r="D11" s="73" t="s">
        <v>3</v>
      </c>
      <c r="E11" s="60" t="s">
        <v>4</v>
      </c>
      <c r="F11" s="60" t="s">
        <v>5</v>
      </c>
      <c r="G11" s="75" t="s">
        <v>6</v>
      </c>
      <c r="H11" s="76"/>
      <c r="I11" s="77"/>
      <c r="J11" s="60" t="s">
        <v>7</v>
      </c>
      <c r="K11" s="60" t="s">
        <v>8</v>
      </c>
      <c r="L11" s="72"/>
    </row>
    <row r="12" spans="1:32" ht="21" customHeight="1">
      <c r="C12" s="8"/>
      <c r="D12" s="74"/>
      <c r="E12" s="61"/>
      <c r="F12" s="61"/>
      <c r="G12" s="62" t="s">
        <v>9</v>
      </c>
      <c r="H12" s="63"/>
      <c r="I12" s="18" t="s">
        <v>10</v>
      </c>
      <c r="J12" s="61"/>
      <c r="K12" s="61"/>
      <c r="L12" s="72"/>
    </row>
    <row r="13" spans="1:32" ht="12" customHeight="1">
      <c r="C13" s="8"/>
      <c r="D13" s="19" t="s">
        <v>11</v>
      </c>
      <c r="E13" s="19" t="s">
        <v>12</v>
      </c>
      <c r="F13" s="19" t="s">
        <v>13</v>
      </c>
      <c r="G13" s="64" t="s">
        <v>14</v>
      </c>
      <c r="H13" s="64"/>
      <c r="I13" s="19" t="s">
        <v>15</v>
      </c>
      <c r="J13" s="19" t="s">
        <v>16</v>
      </c>
      <c r="K13" s="19" t="s">
        <v>17</v>
      </c>
      <c r="L13" s="19" t="s">
        <v>18</v>
      </c>
    </row>
    <row r="14" spans="1:32" ht="14.25" customHeight="1">
      <c r="A14" s="20"/>
      <c r="C14" s="8"/>
      <c r="D14" s="21">
        <v>1</v>
      </c>
      <c r="E14" s="47" t="s">
        <v>19</v>
      </c>
      <c r="F14" s="65"/>
      <c r="G14" s="65"/>
      <c r="H14" s="65"/>
      <c r="I14" s="65"/>
      <c r="J14" s="65"/>
      <c r="K14" s="65"/>
      <c r="L14" s="22"/>
      <c r="M14" s="23"/>
    </row>
    <row r="15" spans="1:32" ht="56.25">
      <c r="A15" s="20"/>
      <c r="C15" s="8"/>
      <c r="D15" s="21" t="s">
        <v>20</v>
      </c>
      <c r="E15" s="24" t="s">
        <v>21</v>
      </c>
      <c r="F15" s="24" t="s">
        <v>21</v>
      </c>
      <c r="G15" s="57" t="s">
        <v>21</v>
      </c>
      <c r="H15" s="58"/>
      <c r="I15" s="24" t="s">
        <v>21</v>
      </c>
      <c r="J15" s="25" t="s">
        <v>22</v>
      </c>
      <c r="K15" s="26"/>
      <c r="L15" s="27" t="s">
        <v>23</v>
      </c>
      <c r="M15" s="23"/>
    </row>
    <row r="16" spans="1:32" ht="18.75">
      <c r="A16" s="20"/>
      <c r="B16" s="2">
        <v>3</v>
      </c>
      <c r="C16" s="8"/>
      <c r="D16" s="28">
        <v>2</v>
      </c>
      <c r="E16" s="66" t="s">
        <v>24</v>
      </c>
      <c r="F16" s="67"/>
      <c r="G16" s="67"/>
      <c r="H16" s="68"/>
      <c r="I16" s="68"/>
      <c r="J16" s="68" t="s">
        <v>21</v>
      </c>
      <c r="K16" s="68"/>
      <c r="L16" s="29"/>
      <c r="M16" s="23"/>
    </row>
    <row r="17" spans="1:13" ht="90" customHeight="1">
      <c r="A17" s="20"/>
      <c r="C17" s="48"/>
      <c r="D17" s="59" t="s">
        <v>25</v>
      </c>
      <c r="E17" s="51" t="str">
        <f>IF('[1]Перечень тарифов'!E21="","наименование отсутствует","" &amp; '[1]Перечень тарифов'!E21 &amp; "")</f>
        <v>Тариф на водоотведение</v>
      </c>
      <c r="F17" s="52" t="str">
        <f>IF('[1]Перечень тарифов'!J21="","наименование отсутствует","" &amp; '[1]Перечень тарифов'!J21 &amp; "")</f>
        <v>тариф на водоотведение (подъем, очистка и транспортировка сточных вод)</v>
      </c>
      <c r="G17" s="24"/>
      <c r="H17" s="30" t="s">
        <v>26</v>
      </c>
      <c r="I17" s="31" t="s">
        <v>27</v>
      </c>
      <c r="J17" s="25" t="s">
        <v>28</v>
      </c>
      <c r="K17" s="24" t="s">
        <v>21</v>
      </c>
      <c r="L17" s="53" t="s">
        <v>29</v>
      </c>
      <c r="M17" s="23"/>
    </row>
    <row r="18" spans="1:13" ht="18.75">
      <c r="A18" s="20"/>
      <c r="C18" s="48"/>
      <c r="D18" s="59"/>
      <c r="E18" s="51"/>
      <c r="F18" s="52"/>
      <c r="G18" s="32"/>
      <c r="H18" s="33" t="s">
        <v>30</v>
      </c>
      <c r="I18" s="34"/>
      <c r="J18" s="34"/>
      <c r="K18" s="35"/>
      <c r="L18" s="54"/>
      <c r="M18" s="23"/>
    </row>
    <row r="19" spans="1:13" ht="18.75">
      <c r="A19" s="20"/>
      <c r="B19" s="2">
        <v>3</v>
      </c>
      <c r="C19" s="8"/>
      <c r="D19" s="36" t="s">
        <v>13</v>
      </c>
      <c r="E19" s="47" t="s">
        <v>31</v>
      </c>
      <c r="F19" s="47"/>
      <c r="G19" s="47"/>
      <c r="H19" s="47"/>
      <c r="I19" s="47"/>
      <c r="J19" s="47"/>
      <c r="K19" s="47"/>
      <c r="L19" s="37"/>
      <c r="M19" s="23"/>
    </row>
    <row r="20" spans="1:13" ht="33.75">
      <c r="A20" s="20"/>
      <c r="C20" s="8"/>
      <c r="D20" s="21" t="s">
        <v>32</v>
      </c>
      <c r="E20" s="24" t="s">
        <v>21</v>
      </c>
      <c r="F20" s="24" t="s">
        <v>21</v>
      </c>
      <c r="G20" s="57" t="s">
        <v>21</v>
      </c>
      <c r="H20" s="58"/>
      <c r="I20" s="24" t="s">
        <v>21</v>
      </c>
      <c r="J20" s="24" t="s">
        <v>21</v>
      </c>
      <c r="K20" s="38" t="s">
        <v>33</v>
      </c>
      <c r="L20" s="27" t="s">
        <v>34</v>
      </c>
      <c r="M20" s="23"/>
    </row>
    <row r="21" spans="1:13" ht="18.75">
      <c r="A21" s="20"/>
      <c r="B21" s="2">
        <v>3</v>
      </c>
      <c r="C21" s="8"/>
      <c r="D21" s="36" t="s">
        <v>14</v>
      </c>
      <c r="E21" s="47" t="s">
        <v>35</v>
      </c>
      <c r="F21" s="47"/>
      <c r="G21" s="47"/>
      <c r="H21" s="47"/>
      <c r="I21" s="47"/>
      <c r="J21" s="47"/>
      <c r="K21" s="47"/>
      <c r="L21" s="37"/>
      <c r="M21" s="23"/>
    </row>
    <row r="22" spans="1:13" ht="20.100000000000001" customHeight="1">
      <c r="A22" s="20"/>
      <c r="C22" s="48"/>
      <c r="D22" s="59" t="s">
        <v>36</v>
      </c>
      <c r="E22" s="51" t="str">
        <f>IF('[1]Перечень тарифов'!E21="","наименование отсутствует","" &amp; '[1]Перечень тарифов'!E21 &amp; "")</f>
        <v>Тариф на водоотведение</v>
      </c>
      <c r="F22" s="52" t="str">
        <f>IF('[1]Перечень тарифов'!J21="","наименование отсутствует","" &amp; '[1]Перечень тарифов'!J21 &amp; "")</f>
        <v>тариф на водоотведение (подъем, очистка и транспортировка сточных вод)</v>
      </c>
      <c r="G22" s="24"/>
      <c r="H22" s="31" t="s">
        <v>26</v>
      </c>
      <c r="I22" s="31" t="s">
        <v>37</v>
      </c>
      <c r="J22" s="39">
        <v>76470.81</v>
      </c>
      <c r="K22" s="24" t="s">
        <v>21</v>
      </c>
      <c r="L22" s="53" t="s">
        <v>38</v>
      </c>
      <c r="M22" s="23"/>
    </row>
    <row r="23" spans="1:13" ht="20.100000000000001" customHeight="1">
      <c r="A23" s="20"/>
      <c r="C23" s="48"/>
      <c r="D23" s="59"/>
      <c r="E23" s="51"/>
      <c r="F23" s="52"/>
      <c r="G23" s="40" t="s">
        <v>39</v>
      </c>
      <c r="H23" s="31" t="s">
        <v>40</v>
      </c>
      <c r="I23" s="31" t="s">
        <v>41</v>
      </c>
      <c r="J23" s="39">
        <v>79782.899999999994</v>
      </c>
      <c r="K23" s="24" t="s">
        <v>21</v>
      </c>
      <c r="L23" s="55"/>
      <c r="M23" s="23"/>
    </row>
    <row r="24" spans="1:13" ht="20.100000000000001" customHeight="1">
      <c r="A24" s="20"/>
      <c r="C24" s="48"/>
      <c r="D24" s="59"/>
      <c r="E24" s="51"/>
      <c r="F24" s="52"/>
      <c r="G24" s="40" t="s">
        <v>39</v>
      </c>
      <c r="H24" s="31" t="s">
        <v>42</v>
      </c>
      <c r="I24" s="31" t="s">
        <v>43</v>
      </c>
      <c r="J24" s="39">
        <v>84508.98</v>
      </c>
      <c r="K24" s="24" t="s">
        <v>21</v>
      </c>
      <c r="L24" s="55"/>
      <c r="M24" s="23"/>
    </row>
    <row r="25" spans="1:13" ht="18.95" customHeight="1">
      <c r="A25" s="20"/>
      <c r="C25" s="48"/>
      <c r="D25" s="59"/>
      <c r="E25" s="51"/>
      <c r="F25" s="52"/>
      <c r="G25" s="40" t="s">
        <v>39</v>
      </c>
      <c r="H25" s="31" t="s">
        <v>44</v>
      </c>
      <c r="I25" s="31" t="s">
        <v>27</v>
      </c>
      <c r="J25" s="39">
        <v>89543.76</v>
      </c>
      <c r="K25" s="24" t="s">
        <v>21</v>
      </c>
      <c r="L25" s="55"/>
      <c r="M25" s="23"/>
    </row>
    <row r="26" spans="1:13" ht="18.75" customHeight="1">
      <c r="A26" s="20"/>
      <c r="C26" s="48"/>
      <c r="D26" s="59"/>
      <c r="E26" s="51"/>
      <c r="F26" s="52"/>
      <c r="G26" s="32"/>
      <c r="H26" s="33" t="s">
        <v>30</v>
      </c>
      <c r="I26" s="41"/>
      <c r="J26" s="41"/>
      <c r="K26" s="35"/>
      <c r="L26" s="54"/>
      <c r="M26" s="23"/>
    </row>
    <row r="27" spans="1:13" ht="18.75">
      <c r="A27" s="20"/>
      <c r="C27" s="8"/>
      <c r="D27" s="36" t="s">
        <v>15</v>
      </c>
      <c r="E27" s="47" t="s">
        <v>45</v>
      </c>
      <c r="F27" s="47"/>
      <c r="G27" s="47"/>
      <c r="H27" s="47"/>
      <c r="I27" s="47"/>
      <c r="J27" s="47"/>
      <c r="K27" s="47"/>
      <c r="L27" s="37"/>
      <c r="M27" s="23"/>
    </row>
    <row r="28" spans="1:13" ht="21.95" customHeight="1">
      <c r="A28" s="20"/>
      <c r="C28" s="48"/>
      <c r="D28" s="49" t="s">
        <v>46</v>
      </c>
      <c r="E28" s="51" t="str">
        <f>IF('[1]Перечень тарифов'!E21="","наименование отсутствует","" &amp; '[1]Перечень тарифов'!E21 &amp; "")</f>
        <v>Тариф на водоотведение</v>
      </c>
      <c r="F28" s="52" t="str">
        <f>IF('[1]Перечень тарифов'!J21="","наименование отсутствует","" &amp; '[1]Перечень тарифов'!J21 &amp; "")</f>
        <v>тариф на водоотведение (подъем, очистка и транспортировка сточных вод)</v>
      </c>
      <c r="G28" s="24"/>
      <c r="H28" s="30" t="s">
        <v>26</v>
      </c>
      <c r="I28" s="31" t="s">
        <v>37</v>
      </c>
      <c r="J28" s="39">
        <v>618.04499999999996</v>
      </c>
      <c r="K28" s="24" t="s">
        <v>21</v>
      </c>
      <c r="L28" s="53" t="s">
        <v>47</v>
      </c>
      <c r="M28" s="23"/>
    </row>
    <row r="29" spans="1:13" ht="21.95" customHeight="1">
      <c r="A29" s="20"/>
      <c r="C29" s="48"/>
      <c r="D29" s="56"/>
      <c r="E29" s="51"/>
      <c r="F29" s="52"/>
      <c r="G29" s="40" t="s">
        <v>39</v>
      </c>
      <c r="H29" s="31" t="s">
        <v>40</v>
      </c>
      <c r="I29" s="31" t="s">
        <v>41</v>
      </c>
      <c r="J29" s="39">
        <v>618.04999999999995</v>
      </c>
      <c r="K29" s="24" t="s">
        <v>21</v>
      </c>
      <c r="L29" s="55"/>
      <c r="M29" s="23"/>
    </row>
    <row r="30" spans="1:13" ht="21.95" customHeight="1">
      <c r="A30" s="20"/>
      <c r="C30" s="48"/>
      <c r="D30" s="56"/>
      <c r="E30" s="51"/>
      <c r="F30" s="52"/>
      <c r="G30" s="40" t="s">
        <v>39</v>
      </c>
      <c r="H30" s="31" t="s">
        <v>42</v>
      </c>
      <c r="I30" s="31" t="s">
        <v>43</v>
      </c>
      <c r="J30" s="39">
        <v>618.04999999999995</v>
      </c>
      <c r="K30" s="24" t="s">
        <v>21</v>
      </c>
      <c r="L30" s="55"/>
      <c r="M30" s="23"/>
    </row>
    <row r="31" spans="1:13" ht="18.95" customHeight="1">
      <c r="A31" s="20"/>
      <c r="C31" s="48"/>
      <c r="D31" s="56"/>
      <c r="E31" s="51"/>
      <c r="F31" s="52"/>
      <c r="G31" s="40" t="s">
        <v>39</v>
      </c>
      <c r="H31" s="31" t="s">
        <v>44</v>
      </c>
      <c r="I31" s="31" t="s">
        <v>27</v>
      </c>
      <c r="J31" s="39">
        <v>618.04999999999995</v>
      </c>
      <c r="K31" s="24" t="s">
        <v>21</v>
      </c>
      <c r="L31" s="55"/>
      <c r="M31" s="23"/>
    </row>
    <row r="32" spans="1:13" ht="18.75" customHeight="1">
      <c r="A32" s="20"/>
      <c r="C32" s="48"/>
      <c r="D32" s="50"/>
      <c r="E32" s="51"/>
      <c r="F32" s="52"/>
      <c r="G32" s="32"/>
      <c r="H32" s="33" t="s">
        <v>30</v>
      </c>
      <c r="I32" s="41"/>
      <c r="J32" s="41"/>
      <c r="K32" s="35"/>
      <c r="L32" s="54"/>
      <c r="M32" s="23"/>
    </row>
    <row r="33" spans="1:15" ht="26.1" customHeight="1">
      <c r="A33" s="20"/>
      <c r="C33" s="8"/>
      <c r="D33" s="36" t="s">
        <v>16</v>
      </c>
      <c r="E33" s="47" t="s">
        <v>48</v>
      </c>
      <c r="F33" s="47"/>
      <c r="G33" s="47"/>
      <c r="H33" s="47"/>
      <c r="I33" s="47"/>
      <c r="J33" s="47"/>
      <c r="K33" s="47"/>
      <c r="L33" s="37"/>
      <c r="M33" s="23"/>
    </row>
    <row r="34" spans="1:15" ht="112.5" customHeight="1">
      <c r="A34" s="20"/>
      <c r="C34" s="48"/>
      <c r="D34" s="49" t="s">
        <v>49</v>
      </c>
      <c r="E34" s="51" t="str">
        <f>IF('[1]Перечень тарифов'!E21="","наименование отсутствует","" &amp; '[1]Перечень тарифов'!E21 &amp; "")</f>
        <v>Тариф на водоотведение</v>
      </c>
      <c r="F34" s="52" t="str">
        <f>IF('[1]Перечень тарифов'!J21="","наименование отсутствует","" &amp; '[1]Перечень тарифов'!J21 &amp; "")</f>
        <v>тариф на водоотведение (подъем, очистка и транспортировка сточных вод)</v>
      </c>
      <c r="G34" s="24"/>
      <c r="H34" s="30" t="s">
        <v>26</v>
      </c>
      <c r="I34" s="31" t="s">
        <v>27</v>
      </c>
      <c r="J34" s="39">
        <v>0</v>
      </c>
      <c r="K34" s="24" t="s">
        <v>21</v>
      </c>
      <c r="L34" s="53" t="s">
        <v>50</v>
      </c>
      <c r="M34" s="23"/>
      <c r="O34" s="5" t="s">
        <v>51</v>
      </c>
    </row>
    <row r="35" spans="1:15" ht="18.75">
      <c r="A35" s="20"/>
      <c r="C35" s="48"/>
      <c r="D35" s="50"/>
      <c r="E35" s="51"/>
      <c r="F35" s="52"/>
      <c r="G35" s="32"/>
      <c r="H35" s="33" t="s">
        <v>30</v>
      </c>
      <c r="I35" s="41"/>
      <c r="J35" s="41"/>
      <c r="K35" s="35"/>
      <c r="L35" s="54"/>
      <c r="M35" s="23"/>
    </row>
    <row r="36" spans="1:15" ht="25.5" customHeight="1">
      <c r="A36" s="20"/>
      <c r="B36" s="2">
        <v>3</v>
      </c>
      <c r="C36" s="8"/>
      <c r="D36" s="36" t="s">
        <v>17</v>
      </c>
      <c r="E36" s="47" t="s">
        <v>52</v>
      </c>
      <c r="F36" s="47"/>
      <c r="G36" s="47"/>
      <c r="H36" s="47"/>
      <c r="I36" s="47"/>
      <c r="J36" s="47"/>
      <c r="K36" s="47"/>
      <c r="L36" s="37"/>
      <c r="M36" s="23"/>
    </row>
    <row r="37" spans="1:15" ht="112.5" customHeight="1">
      <c r="A37" s="20"/>
      <c r="C37" s="48"/>
      <c r="D37" s="49" t="s">
        <v>53</v>
      </c>
      <c r="E37" s="51" t="str">
        <f>IF('[1]Перечень тарифов'!E21="","наименование отсутствует","" &amp; '[1]Перечень тарифов'!E21 &amp; "")</f>
        <v>Тариф на водоотведение</v>
      </c>
      <c r="F37" s="52" t="str">
        <f>IF('[1]Перечень тарифов'!J21="","наименование отсутствует","" &amp; '[1]Перечень тарифов'!J21 &amp; "")</f>
        <v>тариф на водоотведение (подъем, очистка и транспортировка сточных вод)</v>
      </c>
      <c r="G37" s="24"/>
      <c r="H37" s="30" t="s">
        <v>26</v>
      </c>
      <c r="I37" s="31" t="s">
        <v>27</v>
      </c>
      <c r="J37" s="39">
        <v>37099.300000000003</v>
      </c>
      <c r="K37" s="24" t="s">
        <v>21</v>
      </c>
      <c r="L37" s="53" t="s">
        <v>54</v>
      </c>
      <c r="M37" s="23"/>
    </row>
    <row r="38" spans="1:15" ht="18.75">
      <c r="A38" s="20"/>
      <c r="C38" s="48"/>
      <c r="D38" s="50"/>
      <c r="E38" s="51"/>
      <c r="F38" s="52"/>
      <c r="G38" s="32"/>
      <c r="H38" s="33" t="s">
        <v>30</v>
      </c>
      <c r="I38" s="41"/>
      <c r="J38" s="41"/>
      <c r="K38" s="35"/>
      <c r="L38" s="54"/>
      <c r="M38" s="23"/>
    </row>
    <row r="39" spans="1:15" s="42" customFormat="1" ht="3" customHeight="1">
      <c r="A39" s="20"/>
      <c r="D39" s="43"/>
      <c r="E39" s="43"/>
      <c r="F39" s="43"/>
      <c r="G39" s="43"/>
      <c r="H39" s="43"/>
      <c r="I39" s="43"/>
      <c r="J39" s="43"/>
      <c r="K39" s="43"/>
      <c r="L39" s="43"/>
      <c r="N39" s="44"/>
      <c r="O39" s="44"/>
    </row>
    <row r="40" spans="1:15" ht="24.75" customHeight="1">
      <c r="D40" s="45">
        <v>1</v>
      </c>
      <c r="E40" s="46" t="s">
        <v>55</v>
      </c>
      <c r="F40" s="46"/>
      <c r="G40" s="46"/>
      <c r="H40" s="46"/>
      <c r="I40" s="46"/>
      <c r="J40" s="46"/>
      <c r="K40" s="46"/>
      <c r="L40" s="46"/>
    </row>
  </sheetData>
  <sheetProtection password="FA9C" sheet="1" objects="1" scenarios="1" formatColumns="0" formatRows="0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19:K19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G20:H20"/>
    <mergeCell ref="E21:K21"/>
    <mergeCell ref="C22:C26"/>
    <mergeCell ref="D22:D26"/>
    <mergeCell ref="E22:E26"/>
    <mergeCell ref="F22:F26"/>
    <mergeCell ref="L34:L35"/>
    <mergeCell ref="L22:L26"/>
    <mergeCell ref="E27:K27"/>
    <mergeCell ref="C28:C32"/>
    <mergeCell ref="D28:D32"/>
    <mergeCell ref="E28:E32"/>
    <mergeCell ref="F28:F32"/>
    <mergeCell ref="L28:L32"/>
    <mergeCell ref="E33:K33"/>
    <mergeCell ref="C34:C35"/>
    <mergeCell ref="D34:D35"/>
    <mergeCell ref="E34:E35"/>
    <mergeCell ref="F34:F35"/>
    <mergeCell ref="E40:L40"/>
    <mergeCell ref="E36:K36"/>
    <mergeCell ref="C37:C38"/>
    <mergeCell ref="D37:D38"/>
    <mergeCell ref="E37:E38"/>
    <mergeCell ref="F37:F38"/>
    <mergeCell ref="L37:L38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decimal" allowBlank="1" showErrorMessage="1" errorTitle="Ошибка" error="Допускается ввод только действительных чисел!" sqref="J34 J37 J28:J31 J22:J25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37:I37 H34:I34 H28:I31 H22:I2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34 L16:L17 L37 L22 L28">
      <formula1>900</formula1>
    </dataValidation>
  </dataValidations>
  <hyperlinks>
    <hyperlink ref="K20" location="'Форма 3.12.1'!$K$20" tooltip="Кликните по гиперссылке, чтобы перейти по гиперссылке или отредактировать её" display="https://portal.eias.ru/Portal/DownloadPage.aspx?type=12&amp;guid=06ba798f-a521-42f7-94aa-03f6338ef847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19</vt:i4>
      </vt:variant>
    </vt:vector>
  </HeadingPairs>
  <TitlesOfParts>
    <vt:vector size="20" baseType="lpstr">
      <vt:lpstr>Форма 3.12.1</vt:lpstr>
      <vt:lpstr>checkCells_List14_1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2023-05-05T09:35:57Z</dcterms:created>
  <dcterms:modified xsi:type="dcterms:W3CDTF">2023-05-05T09:45:31Z</dcterms:modified>
</cp:coreProperties>
</file>