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53222"/>
  <mc:AlternateContent xmlns:mc="http://schemas.openxmlformats.org/markup-compatibility/2006">
    <mc:Choice Requires="x15">
      <x15ac:absPath xmlns:x15ac="http://schemas.microsoft.com/office/spreadsheetml/2010/11/ac" url="C:\Users\Dell\Desktop\"/>
    </mc:Choice>
  </mc:AlternateContent>
  <bookViews>
    <workbookView xWindow="0" yWindow="0" windowWidth="28800" windowHeight="12435"/>
  </bookViews>
  <sheets>
    <sheet name="Форма 4.2.1 | Т-ТЭ | потр" sheetId="1" r:id="rId1"/>
  </sheets>
  <externalReferences>
    <externalReference r:id="rId2"/>
  </externalReferences>
  <definedNames>
    <definedName name="anscount" hidden="1">1</definedName>
    <definedName name="checkCell_List06_13">'Форма 4.2.1 | Т-ТЭ | потр'!$M$18:$W$36</definedName>
    <definedName name="checkCell_List06_13_double_date">'Форма 4.2.1 | Т-ТЭ | потр'!$X$18:$X$36</definedName>
    <definedName name="checkCell_List06_13_unique_t">'Форма 4.2.1 | Т-ТЭ | потр'!$M$18:$M$36</definedName>
    <definedName name="checkCell_List06_13_unique_t1">'Форма 4.2.1 | Т-ТЭ | потр'!$Y$18:$Y$36</definedName>
    <definedName name="dateCh">[1]Титульный!$F$15</definedName>
    <definedName name="datePr">[1]Титульный!$F$19</definedName>
    <definedName name="datePr_ch">[1]Титульный!$F$24</definedName>
    <definedName name="DESCRIPTION_TERRITORY">[1]REESTR_DS!$B$2:$B$3</definedName>
    <definedName name="IstPub">[1]Титульный!$F$21</definedName>
    <definedName name="IstPub_ch">[1]Титульный!$F$26</definedName>
    <definedName name="kind_group_rates_load_filter">[1]TEHSHEET!$AQ$2:$AQ$11</definedName>
    <definedName name="kind_of_cons">[1]TEHSHEET!$R$2:$R$6</definedName>
    <definedName name="kind_of_data_type">[1]TEHSHEET!$P$2:$P$3</definedName>
    <definedName name="kind_of_diameters">[1]TEHSHEET!$T$2:$T$6</definedName>
    <definedName name="kind_of_forms">[1]TEHSHEET!$AZ$2:$AZ$9</definedName>
    <definedName name="kind_of_heat_transfer">[1]TEHSHEET!$O$2:$O$12</definedName>
    <definedName name="kind_of_load4">[1]TEHSHEET!$U$2:$U$5</definedName>
    <definedName name="kind_of_nameforms">[1]TEHSHEET!$BA$2:$BA$9</definedName>
    <definedName name="kind_of_NDS">[1]TEHSHEET!$H$2:$H$4</definedName>
    <definedName name="kind_of_nets">[1]TEHSHEET!$S$2:$S$4</definedName>
    <definedName name="kind_of_scheme_in">[1]TEHSHEET!$Q$2:$Q$5</definedName>
    <definedName name="kind_of_tariff_unit">[1]TEHSHEET!$J$7:$J$8</definedName>
    <definedName name="List06_13_DP">'Форма 4.2.1 | Т-ТЭ | потр'!$11:$11</definedName>
    <definedName name="List06_13_MC">'Форма 4.2.1 | Т-ТЭ | потр'!$O$18:$O$36</definedName>
    <definedName name="List06_13_MC2">'Форма 4.2.1 | Т-ТЭ | потр'!$V$18:$V$36</definedName>
    <definedName name="List06_13_note">'Форма 4.2.1 | Т-ТЭ | потр'!$W$18:$W$36</definedName>
    <definedName name="List06_13_Period">'Форма 4.2.1 | Т-ТЭ | потр'!$O$18:$U$36</definedName>
    <definedName name="MODesc">'[1]Перечень тарифов'!$N$20:$N$26</definedName>
    <definedName name="NameOrPr">[1]Титульный!$F$18</definedName>
    <definedName name="NameOrPr_ch">[1]Титульный!$F$23</definedName>
    <definedName name="numberPr">[1]Титульный!$F$20</definedName>
    <definedName name="numberPr_ch">[1]Титульный!$F$25</definedName>
    <definedName name="OneRates_13">'Форма 4.2.1 | Т-ТЭ | потр'!$O$24</definedName>
    <definedName name="pDel_List06_10_4">'[1]Форма 4.2.4 | Т-подкл'!$N$19:$AF$31,'[1]Форма 4.2.4 | Т-подкл'!$N$19:$AF$31,'[1]Форма 4.2.4 | Т-подкл'!$N$19:$AF$31</definedName>
    <definedName name="pDel_List06_13_1">'Форма 4.2.1 | Т-ТЭ | потр'!$K$18:$K$36</definedName>
    <definedName name="pDel_List06_13_2">'Форма 4.2.1 | Т-ТЭ | потр'!$J$18:$J$36</definedName>
    <definedName name="pDel_List06_13_3">'Форма 4.2.1 | Т-ТЭ | потр'!$I$18:$I$36</definedName>
    <definedName name="periodEnd">[1]Титульный!$F$12</definedName>
    <definedName name="periodStart">[1]Титульный!$F$11</definedName>
    <definedName name="pIns_List06_13_Period">'Форма 4.2.1 | Т-ТЭ | потр'!$V$13:$V$36</definedName>
    <definedName name="pr_List06_13">'Форма 4.2.1 | Т-ТЭ | потр'!$O$7:$T$10</definedName>
    <definedName name="pVDel_List06_13">'Форма 4.2.1 | Т-ТЭ | потр'!$12:$12</definedName>
    <definedName name="region_name">[1]Титульный!$F$7</definedName>
    <definedName name="SAPBEXrevision" hidden="1">1</definedName>
    <definedName name="SAPBEXsysID" hidden="1">"BW2"</definedName>
    <definedName name="SAPBEXwbID" hidden="1">"479GSPMTNK9HM4ZSIVE5K2SH6"</definedName>
    <definedName name="TwoRates_13">'Форма 4.2.1 | Т-ТЭ | потр'!$P$24:$Q$24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6" i="1" l="1"/>
  <c r="Z35" i="1"/>
  <c r="Z34" i="1"/>
  <c r="Z33" i="1"/>
  <c r="Q33" i="1"/>
  <c r="Z32" i="1"/>
  <c r="Z31" i="1"/>
  <c r="Z30" i="1"/>
  <c r="Z29" i="1"/>
  <c r="Q29" i="1"/>
  <c r="Z28" i="1"/>
  <c r="Z27" i="1"/>
  <c r="Z26" i="1"/>
  <c r="Z25" i="1"/>
  <c r="Q25" i="1"/>
  <c r="Z24" i="1"/>
  <c r="Z23" i="1"/>
  <c r="Z22" i="1"/>
  <c r="Z21" i="1"/>
  <c r="Z20" i="1"/>
  <c r="Z19" i="1"/>
  <c r="Z18" i="1"/>
  <c r="O18" i="1"/>
  <c r="N17" i="1"/>
  <c r="O17" i="1" s="1"/>
  <c r="P17" i="1" s="1"/>
  <c r="Q17" i="1" s="1"/>
  <c r="R17" i="1" s="1"/>
  <c r="S17" i="1" s="1"/>
  <c r="U17" i="1" s="1"/>
  <c r="V17" i="1" s="1"/>
  <c r="W17" i="1" s="1"/>
  <c r="O10" i="1"/>
  <c r="O9" i="1"/>
  <c r="O8" i="1"/>
  <c r="O7" i="1"/>
  <c r="L19" i="1"/>
  <c r="X24" i="1"/>
  <c r="L22" i="1"/>
  <c r="L18" i="1"/>
  <c r="L32" i="1"/>
  <c r="L31" i="1"/>
  <c r="L23" i="1"/>
  <c r="L24" i="1"/>
  <c r="L20" i="1"/>
  <c r="L21" i="1"/>
  <c r="L28" i="1"/>
  <c r="X28" i="1"/>
  <c r="L27" i="1"/>
  <c r="X32" i="1"/>
</calcChain>
</file>

<file path=xl/sharedStrings.xml><?xml version="1.0" encoding="utf-8"?>
<sst xmlns="http://schemas.openxmlformats.org/spreadsheetml/2006/main" count="62" uniqueCount="43">
  <si>
    <r>
      <t>Форма 4.2.1 Информация о величинах тарифов на тепловую энергию, поддержанию резервной тепловой мощности</t>
    </r>
    <r>
      <rPr>
        <vertAlign val="superscript"/>
        <sz val="10"/>
        <rFont val="Tahoma"/>
        <family val="2"/>
        <charset val="204"/>
      </rPr>
      <t>1</t>
    </r>
  </si>
  <si>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</si>
  <si>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</si>
  <si>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</si>
  <si>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</si>
  <si>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dp</t>
  </si>
  <si>
    <t>Параметры формы</t>
  </si>
  <si>
    <t>Описание параметров формы</t>
  </si>
  <si>
    <t>№ п/п</t>
  </si>
  <si>
    <t>Параметр дифференциации тарифа</t>
  </si>
  <si>
    <t>Период действия тарифа</t>
  </si>
  <si>
    <t>Наличие других периодов действия тарифа</t>
  </si>
  <si>
    <t>Добавить период</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</si>
  <si>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</si>
  <si>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</si>
  <si>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</si>
  <si>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</si>
  <si>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</si>
  <si>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</si>
  <si>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</si>
  <si>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1</t>
  </si>
  <si>
    <t>2</t>
  </si>
  <si>
    <t>Наименование тарифа</t>
  </si>
  <si>
    <t>Указывается наименование тарифа в случае утверждения нескольких тарифов.
В случае наличия нескольких тарифов информация по ним указывается в отдельных строках.</t>
  </si>
  <si>
    <t>Схема подключения теплопотребляющей установки к коллектору источника тепловой энергии</t>
  </si>
  <si>
    <t>без дифференциации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</si>
  <si>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 
Значение выбирается из перечня:
• без дифференциации;
• к коллектору источника тепловой энергии;
• к тепловой сети без дополнительного преобразования на тепловых пунктах, эксплуатируемых теплоснабжающей организацией;
• к тепловой сети после тепловых пунктов (на тепловых пунктах), эксплуатируемых теплоснабжающей организацией.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</si>
  <si>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</si>
  <si>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бюджетные организации</t>
  </si>
  <si>
    <t>Указывается группа потребителей при наличии дифференциации тарифа по группам потребителей.
Значение выбирается из перечня:
• организации-перепродавцы;
• бюджетные организации;
• население;
• прочие;
• без дифференциации.
В случае дифференциации тарифов группам потребителей информация по ним указывается в отдельных строках.</t>
  </si>
  <si>
    <t>вода</t>
  </si>
  <si>
    <t>01.12.2022</t>
  </si>
  <si>
    <t>да</t>
  </si>
  <si>
    <t>31.12.2023</t>
  </si>
  <si>
    <t>нет</t>
  </si>
  <si>
    <t>В колонке «Параметр дифференциации тарифов» указывается вид теплоносителя.
Значение выбирается из перечня:
• вода;
• пар;
• отборный пар, 1.2-2.5 кг/см2;
• отборный пар, 2.5-7 кг/см2;
• отборный пар, 7-13 кг/см2;
• отборный пар, &gt; 13 кг/см2;
• острый и редуцированный пар;
• горячая вода в системе централизованного теплоснабжения на отопление;
• горячая вода в системе централизованного теплоснабжения на горячее водоснабжение;
• прочее.
При утверждении двухставочного тарифа колонка «Одноставочный тариф» не заполняется.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
В случае отсутствия даты окончания действия тарифа в колонке «Дата окончания» указывается «Нет».
В случае дифференциации тарифов по периодам действия тарифа информация по ним указывается в отдельных колонках.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</si>
  <si>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</si>
  <si>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О</t>
  </si>
  <si>
    <t>прочие</t>
  </si>
  <si>
    <t>население и приравненные категории</t>
  </si>
  <si>
    <t>Добавить группу потребителей</t>
  </si>
  <si>
    <t>Добавить схему подключения</t>
  </si>
  <si>
    <t xml:space="preserve">Для каждого вида тарифа в сфере теплоснабжения форма заполняется отдельно. При размещении информации по данной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официального опубликования решения.
По данной форме раскрывается в том числе информация о предельном уровне цены на тепловую энергию (мощность), поставляемую потребителям, об индикативном предельном уровне цены на тепловую энергию (мощность) единой теплоснабжающей организации. В этом случае дополнительно раскрывается информация о графике поэтапного равномерного доведения предельного уровня цены на тепловую энергию (мощность) (при наличии).
Раскрывается в том числе информация о тарифах на товары (услуги) в сфере теплоснабжения в случаях, указанных в частях 12.1 - 12.4 статьи 10 Федерального закона от 27.07.2010 № 190-ФЗ «О теплоснабжении» (Собрание законодательства Российской Федерации, 2010, № 31, ст. 4159; 2011, № 23, ст. 3263; 2012, № 53, ст. 7616; 2013, № 19, ст. 2330; 2014, № 30, ст. 4218; № 49, ст. 6913; 2015, № 48, ст. 6723; 2017, № 31, ст. 4828; 2018, № 31, ст. 4861) (далее – Федеральный закон № 190-ФЗ), теплоснабжающей организации, теплосетевой организации в ценовых зонах теплоснабжения.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</si>
</sst>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0">
    <font>
      <sz val="9"/>
      <color indexed="11"/>
      <name val="Tahoma"/>
      <family val="2"/>
      <charset val="204"/>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9"/>
      <color indexed="11"/>
      <name val="Tahoma"/>
      <family val="2"/>
      <charset val="204"/>
    </font>
    <font>
      <sz val="15"/>
      <color indexed="11"/>
      <name val="Tahoma"/>
      <family val="2"/>
      <charset val="204"/>
    </font>
    <font>
      <sz val="11"/>
      <color indexed="55"/>
      <name val="Wingdings 2"/>
      <family val="1"/>
      <charset val="2"/>
    </font>
    <font>
      <sz val="9"/>
      <color indexed="62"/>
      <name val="Tahoma"/>
      <family val="2"/>
      <charset val="204"/>
    </font>
    <font>
      <sz val="11"/>
      <color theme="0"/>
      <name val="Webdings2"/>
      <charset val="204"/>
    </font>
    <font>
      <sz val="9"/>
      <color indexed="55"/>
      <name val="Tahoma"/>
      <family val="2"/>
      <charset val="204"/>
    </font>
    <font>
      <u/>
      <sz val="9"/>
      <color rgb="FF333399"/>
      <name val="Tahoma"/>
      <family val="2"/>
      <charset val="204"/>
    </font>
    <font>
      <sz val="11"/>
      <name val="Wingdings 2"/>
      <family val="1"/>
      <charset val="2"/>
    </font>
    <font>
      <b/>
      <sz val="9"/>
      <color indexed="62"/>
      <name val="Tahoma"/>
      <family val="2"/>
      <charset val="204"/>
    </font>
    <font>
      <vertAlign val="superscript"/>
      <sz val="9"/>
      <name val="Tahoma"/>
      <family val="2"/>
      <charset val="204"/>
    </font>
  </fonts>
  <fills count="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1"/>
        <bgColor indexed="64"/>
      </patternFill>
    </fill>
    <fill>
      <patternFill patternType="solid">
        <fgColor indexed="44"/>
        <bgColor indexed="64"/>
      </patternFill>
    </fill>
  </fills>
  <borders count="12">
    <border>
      <left/>
      <right/>
      <top/>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bottom style="thin">
        <color indexed="22"/>
      </bottom>
      <diagonal/>
    </border>
    <border>
      <left style="thin">
        <color indexed="22"/>
      </left>
      <right style="thin">
        <color indexed="22"/>
      </right>
      <top style="thin">
        <color indexed="22"/>
      </top>
      <bottom/>
      <diagonal/>
    </border>
    <border>
      <left/>
      <right style="thin">
        <color indexed="22"/>
      </right>
      <top style="thin">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right/>
      <top style="thin">
        <color indexed="22"/>
      </top>
      <bottom/>
      <diagonal/>
    </border>
    <border>
      <left/>
      <right style="thin">
        <color indexed="22"/>
      </right>
      <top/>
      <bottom/>
      <diagonal/>
    </border>
  </borders>
  <cellStyleXfs count="10">
    <xf numFmtId="49" fontId="0" fillId="0" borderId="0" applyBorder="0">
      <alignment vertical="top"/>
    </xf>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2" fillId="0" borderId="0"/>
    <xf numFmtId="0" fontId="9" fillId="0" borderId="9" applyBorder="0">
      <alignment horizontal="center" vertical="center" wrapText="1"/>
    </xf>
    <xf numFmtId="0" fontId="16" fillId="0" borderId="0" applyNumberFormat="0" applyFill="0" applyBorder="0" applyAlignment="0" applyProtection="0">
      <alignment vertical="top"/>
      <protection locked="0"/>
    </xf>
  </cellStyleXfs>
  <cellXfs count="109">
    <xf numFmtId="49" fontId="0" fillId="0" borderId="0" xfId="0">
      <alignment vertical="top"/>
    </xf>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4" fillId="0" borderId="0" xfId="1" applyNumberFormat="1" applyFont="1" applyFill="1" applyAlignment="1" applyProtection="1">
      <alignmen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7" fillId="0" borderId="0" xfId="2" applyFont="1" applyFill="1" applyBorder="1" applyAlignment="1">
      <alignment vertical="center" wrapText="1"/>
    </xf>
    <xf numFmtId="0" fontId="9" fillId="2" borderId="0" xfId="1" applyFont="1" applyFill="1" applyBorder="1" applyAlignment="1" applyProtection="1">
      <alignment horizontal="center"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0" fillId="0" borderId="3" xfId="0" applyNumberFormat="1" applyFill="1" applyBorder="1" applyAlignment="1" applyProtection="1">
      <alignment vertical="center"/>
    </xf>
    <xf numFmtId="0" fontId="4" fillId="0" borderId="0" xfId="4" applyNumberFormat="1" applyFont="1" applyFill="1" applyBorder="1" applyAlignment="1" applyProtection="1">
      <alignment vertical="center" wrapText="1"/>
    </xf>
    <xf numFmtId="0" fontId="11" fillId="0" borderId="0" xfId="0" applyNumberFormat="1" applyFont="1" applyFill="1" applyBorder="1" applyAlignment="1">
      <alignment vertical="center"/>
    </xf>
    <xf numFmtId="0" fontId="4" fillId="0" borderId="0" xfId="5" applyFont="1" applyFill="1" applyBorder="1" applyAlignment="1" applyProtection="1">
      <alignment vertical="center" wrapText="1"/>
    </xf>
    <xf numFmtId="0" fontId="4" fillId="0" borderId="0" xfId="5" applyFont="1" applyFill="1" applyBorder="1" applyAlignment="1" applyProtection="1">
      <alignment horizontal="right" vertical="center" wrapText="1"/>
    </xf>
    <xf numFmtId="0" fontId="3" fillId="0" borderId="0" xfId="4" applyNumberFormat="1" applyFont="1" applyFill="1" applyBorder="1" applyAlignment="1" applyProtection="1">
      <alignment vertical="center" wrapText="1"/>
    </xf>
    <xf numFmtId="0" fontId="4" fillId="2" borderId="4"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4" fillId="0" borderId="7"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0" fillId="5" borderId="2" xfId="7" applyFont="1" applyFill="1" applyBorder="1" applyAlignment="1" applyProtection="1">
      <alignment horizontal="center" vertical="center" wrapText="1"/>
    </xf>
    <xf numFmtId="0" fontId="0" fillId="5" borderId="2" xfId="5" applyFont="1" applyFill="1" applyBorder="1" applyAlignment="1" applyProtection="1">
      <alignment horizontal="center" vertical="center" wrapText="1"/>
    </xf>
    <xf numFmtId="0" fontId="14" fillId="2" borderId="0" xfId="1" applyFont="1" applyFill="1" applyBorder="1" applyAlignment="1" applyProtection="1">
      <alignment vertical="center" wrapText="1"/>
    </xf>
    <xf numFmtId="49" fontId="15" fillId="2" borderId="10" xfId="8" applyNumberFormat="1" applyFont="1" applyFill="1" applyBorder="1" applyAlignment="1" applyProtection="1">
      <alignment horizontal="center" vertical="center" wrapText="1"/>
    </xf>
    <xf numFmtId="0" fontId="3" fillId="2" borderId="10" xfId="8" applyNumberFormat="1" applyFont="1" applyFill="1" applyBorder="1" applyAlignment="1" applyProtection="1">
      <alignment horizontal="center" vertical="center" wrapText="1"/>
    </xf>
    <xf numFmtId="0" fontId="15" fillId="2" borderId="10" xfId="8"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49" fontId="3" fillId="0" borderId="0" xfId="1" applyNumberFormat="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49" fontId="4" fillId="0" borderId="0" xfId="1" applyNumberFormat="1" applyFont="1" applyFill="1" applyBorder="1" applyAlignment="1" applyProtection="1">
      <alignment vertical="center" wrapText="1"/>
    </xf>
    <xf numFmtId="49" fontId="4" fillId="0" borderId="0" xfId="0" applyFont="1" applyBorder="1">
      <alignment vertical="top"/>
    </xf>
    <xf numFmtId="49" fontId="4" fillId="0" borderId="11" xfId="0" applyFont="1" applyBorder="1">
      <alignment vertical="top"/>
    </xf>
    <xf numFmtId="0" fontId="4" fillId="2" borderId="2" xfId="1" applyNumberFormat="1" applyFont="1" applyFill="1" applyBorder="1" applyAlignment="1" applyProtection="1">
      <alignment horizontal="left" vertical="center" wrapText="1"/>
    </xf>
    <xf numFmtId="0" fontId="4" fillId="0" borderId="2" xfId="5" applyFont="1" applyFill="1" applyBorder="1" applyAlignment="1" applyProtection="1">
      <alignment vertical="center" wrapText="1"/>
    </xf>
    <xf numFmtId="0" fontId="4" fillId="0" borderId="2" xfId="1" applyNumberFormat="1" applyFont="1" applyFill="1" applyBorder="1" applyAlignment="1" applyProtection="1">
      <alignment horizontal="left" vertical="center" wrapText="1" indent="6"/>
    </xf>
    <xf numFmtId="0" fontId="4" fillId="0" borderId="2" xfId="1" applyNumberFormat="1" applyFont="1" applyFill="1" applyBorder="1" applyAlignment="1" applyProtection="1">
      <alignment vertical="top" wrapText="1"/>
    </xf>
    <xf numFmtId="0" fontId="3" fillId="0" borderId="0" xfId="1" applyFont="1" applyFill="1" applyAlignment="1" applyProtection="1">
      <alignment vertical="center"/>
    </xf>
    <xf numFmtId="0" fontId="4" fillId="0" borderId="0" xfId="1" applyFont="1" applyFill="1" applyBorder="1" applyAlignment="1" applyProtection="1">
      <alignment horizontal="center" vertical="center" wrapText="1"/>
    </xf>
    <xf numFmtId="0" fontId="17" fillId="2" borderId="0" xfId="1" applyFont="1" applyFill="1" applyBorder="1" applyAlignment="1" applyProtection="1">
      <alignment horizontal="center" vertical="center" wrapText="1"/>
    </xf>
    <xf numFmtId="0" fontId="4"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1"/>
    </xf>
    <xf numFmtId="0" fontId="12" fillId="0" borderId="0"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2"/>
    </xf>
    <xf numFmtId="0" fontId="4" fillId="2" borderId="2" xfId="1" applyNumberFormat="1" applyFont="1" applyFill="1" applyBorder="1" applyAlignment="1" applyProtection="1">
      <alignment horizontal="left" vertical="center" wrapText="1" indent="3"/>
    </xf>
    <xf numFmtId="0" fontId="3" fillId="0" borderId="11" xfId="1" applyFont="1" applyFill="1" applyBorder="1" applyAlignment="1" applyProtection="1">
      <alignment horizontal="center" vertical="center" wrapText="1"/>
    </xf>
    <xf numFmtId="0" fontId="4" fillId="2" borderId="2" xfId="1" applyNumberFormat="1" applyFont="1" applyFill="1" applyBorder="1" applyAlignment="1" applyProtection="1">
      <alignment horizontal="left" vertical="center" wrapText="1" indent="4"/>
    </xf>
    <xf numFmtId="0" fontId="3" fillId="0" borderId="11" xfId="1" applyFont="1" applyFill="1" applyBorder="1" applyAlignment="1" applyProtection="1">
      <alignment vertical="center" wrapText="1"/>
    </xf>
    <xf numFmtId="0" fontId="4" fillId="2" borderId="2" xfId="1" applyNumberFormat="1" applyFont="1" applyFill="1" applyBorder="1" applyAlignment="1" applyProtection="1">
      <alignment horizontal="left" vertical="center" wrapText="1" indent="5"/>
    </xf>
    <xf numFmtId="0" fontId="4" fillId="6" borderId="2" xfId="1" applyNumberFormat="1" applyFont="1" applyFill="1" applyBorder="1" applyAlignment="1" applyProtection="1">
      <alignment horizontal="left" vertical="center" wrapText="1" indent="6"/>
      <protection locked="0"/>
    </xf>
    <xf numFmtId="4" fontId="4" fillId="6" borderId="2" xfId="9" applyNumberFormat="1" applyFont="1" applyFill="1" applyBorder="1" applyAlignment="1" applyProtection="1">
      <alignment horizontal="right" vertical="center" wrapText="1"/>
      <protection locked="0"/>
    </xf>
    <xf numFmtId="4" fontId="4" fillId="0" borderId="2" xfId="9" applyNumberFormat="1" applyFont="1" applyFill="1" applyBorder="1" applyAlignment="1" applyProtection="1">
      <alignment horizontal="right" vertical="center" wrapText="1"/>
    </xf>
    <xf numFmtId="164" fontId="4" fillId="0" borderId="2" xfId="9" applyNumberFormat="1" applyFont="1" applyFill="1" applyBorder="1" applyAlignment="1" applyProtection="1">
      <alignment horizontal="right" vertical="center" wrapText="1"/>
    </xf>
    <xf numFmtId="49" fontId="4" fillId="0" borderId="2" xfId="1" applyNumberFormat="1" applyFont="1" applyFill="1" applyBorder="1" applyAlignment="1" applyProtection="1">
      <alignment horizontal="left" vertical="center" wrapText="1"/>
    </xf>
    <xf numFmtId="4" fontId="3" fillId="0" borderId="2" xfId="9" applyNumberFormat="1" applyFont="1" applyFill="1" applyBorder="1" applyAlignment="1" applyProtection="1">
      <alignment horizontal="center" vertical="center" wrapText="1"/>
    </xf>
    <xf numFmtId="49" fontId="18" fillId="4" borderId="3" xfId="0" applyFont="1" applyFill="1" applyBorder="1" applyAlignment="1" applyProtection="1">
      <alignment horizontal="center" vertical="center"/>
    </xf>
    <xf numFmtId="49" fontId="13" fillId="4" borderId="1" xfId="0" applyFont="1" applyFill="1" applyBorder="1" applyAlignment="1" applyProtection="1">
      <alignment horizontal="left" vertical="center" indent="6"/>
    </xf>
    <xf numFmtId="49" fontId="4" fillId="4" borderId="1" xfId="4" applyNumberFormat="1" applyFont="1" applyFill="1" applyBorder="1" applyAlignment="1" applyProtection="1">
      <alignment horizontal="center" vertical="center" wrapText="1"/>
    </xf>
    <xf numFmtId="49" fontId="4" fillId="4" borderId="6" xfId="4" applyNumberFormat="1" applyFont="1" applyFill="1" applyBorder="1" applyAlignment="1" applyProtection="1">
      <alignment horizontal="center" vertical="center" wrapText="1"/>
    </xf>
    <xf numFmtId="49" fontId="13" fillId="4" borderId="1" xfId="0" applyFont="1" applyFill="1" applyBorder="1" applyAlignment="1" applyProtection="1">
      <alignment horizontal="left" vertical="center" indent="5"/>
    </xf>
    <xf numFmtId="49" fontId="10" fillId="4" borderId="1" xfId="4" applyNumberFormat="1" applyFont="1" applyFill="1" applyBorder="1" applyAlignment="1" applyProtection="1">
      <alignment horizontal="center" vertical="center" wrapText="1"/>
    </xf>
    <xf numFmtId="49" fontId="10" fillId="4" borderId="6" xfId="4" applyNumberFormat="1" applyFont="1" applyFill="1" applyBorder="1" applyAlignment="1" applyProtection="1">
      <alignment horizontal="center" vertical="center" wrapText="1"/>
    </xf>
    <xf numFmtId="49" fontId="3" fillId="0" borderId="0" xfId="0" applyFont="1" applyFill="1" applyBorder="1" applyProtection="1">
      <alignment vertical="top"/>
    </xf>
    <xf numFmtId="49" fontId="5" fillId="0" borderId="0" xfId="0" applyFont="1" applyBorder="1">
      <alignment vertical="top"/>
    </xf>
    <xf numFmtId="49" fontId="13" fillId="4" borderId="1" xfId="0" applyFont="1" applyFill="1" applyBorder="1" applyAlignment="1" applyProtection="1">
      <alignment horizontal="left" vertical="center" indent="4"/>
    </xf>
    <xf numFmtId="0" fontId="19" fillId="0" borderId="0" xfId="1" applyFont="1" applyFill="1" applyAlignment="1" applyProtection="1">
      <alignment vertical="top" wrapText="1"/>
    </xf>
    <xf numFmtId="0" fontId="4" fillId="0" borderId="5" xfId="1" applyNumberFormat="1" applyFont="1" applyFill="1" applyBorder="1" applyAlignment="1" applyProtection="1">
      <alignment horizontal="left" vertical="top" wrapText="1"/>
    </xf>
    <xf numFmtId="0" fontId="4" fillId="0" borderId="7" xfId="1" applyNumberFormat="1" applyFont="1" applyFill="1" applyBorder="1" applyAlignment="1" applyProtection="1">
      <alignment horizontal="left" vertical="top" wrapText="1"/>
    </xf>
    <xf numFmtId="0" fontId="4" fillId="0" borderId="8" xfId="1" applyNumberFormat="1" applyFont="1" applyFill="1" applyBorder="1" applyAlignment="1" applyProtection="1">
      <alignment horizontal="left" vertical="top" wrapText="1"/>
    </xf>
    <xf numFmtId="0" fontId="4" fillId="0" borderId="0" xfId="1" applyFont="1" applyFill="1" applyAlignment="1" applyProtection="1">
      <alignment horizontal="left" vertical="top" wrapText="1"/>
    </xf>
    <xf numFmtId="0" fontId="3" fillId="0" borderId="0"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4" fillId="6" borderId="3"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4" fillId="6" borderId="6" xfId="1" applyNumberFormat="1" applyFont="1" applyFill="1" applyBorder="1" applyAlignment="1" applyProtection="1">
      <alignment horizontal="left" vertical="center" wrapText="1"/>
      <protection locked="0"/>
    </xf>
    <xf numFmtId="49" fontId="0" fillId="6" borderId="2" xfId="4" applyNumberFormat="1" applyFont="1" applyFill="1" applyBorder="1" applyAlignment="1" applyProtection="1">
      <alignment horizontal="center" vertical="center" wrapText="1"/>
      <protection locked="0"/>
    </xf>
    <xf numFmtId="49" fontId="10" fillId="6" borderId="2" xfId="4" applyNumberFormat="1" applyFont="1" applyFill="1" applyBorder="1" applyAlignment="1" applyProtection="1">
      <alignment horizontal="center" vertical="center" wrapText="1"/>
      <protection locked="0"/>
    </xf>
    <xf numFmtId="49" fontId="4" fillId="7" borderId="2" xfId="4" applyNumberFormat="1" applyFont="1" applyFill="1" applyBorder="1" applyAlignment="1" applyProtection="1">
      <alignment horizontal="center" vertical="center" wrapText="1"/>
    </xf>
    <xf numFmtId="4" fontId="4" fillId="3" borderId="2" xfId="9" applyNumberFormat="1" applyFont="1" applyFill="1" applyBorder="1" applyAlignment="1" applyProtection="1">
      <alignment horizontal="left" vertical="center" wrapText="1"/>
    </xf>
    <xf numFmtId="0" fontId="4" fillId="5" borderId="3" xfId="5" applyFont="1" applyFill="1" applyBorder="1" applyAlignment="1" applyProtection="1">
      <alignment horizontal="center" vertical="center" wrapText="1"/>
    </xf>
    <xf numFmtId="0" fontId="4" fillId="5" borderId="1" xfId="5" applyFont="1" applyFill="1" applyBorder="1" applyAlignment="1" applyProtection="1">
      <alignment horizontal="center" vertical="center" wrapText="1"/>
    </xf>
    <xf numFmtId="0" fontId="4" fillId="5" borderId="6" xfId="5"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0" fillId="5" borderId="6" xfId="5" applyFont="1" applyFill="1" applyBorder="1" applyAlignment="1" applyProtection="1">
      <alignment horizontal="center" vertical="center" wrapText="1"/>
    </xf>
    <xf numFmtId="0" fontId="15" fillId="2" borderId="10" xfId="8" applyNumberFormat="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2" borderId="2" xfId="1" applyFont="1" applyFill="1" applyBorder="1" applyAlignment="1" applyProtection="1">
      <alignment horizontal="center" vertical="center" wrapText="1"/>
    </xf>
    <xf numFmtId="0" fontId="0" fillId="2" borderId="3" xfId="6" applyNumberFormat="1" applyFont="1" applyFill="1" applyBorder="1" applyAlignment="1" applyProtection="1">
      <alignment horizontal="center" vertical="center" wrapText="1"/>
    </xf>
    <xf numFmtId="0" fontId="0" fillId="2" borderId="1" xfId="6" applyNumberFormat="1" applyFont="1" applyFill="1" applyBorder="1" applyAlignment="1" applyProtection="1">
      <alignment horizontal="center" vertical="center" wrapText="1"/>
    </xf>
    <xf numFmtId="0" fontId="0" fillId="2" borderId="6" xfId="6" applyNumberFormat="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wrapText="1"/>
    </xf>
    <xf numFmtId="0" fontId="4" fillId="2" borderId="7"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xf>
    <xf numFmtId="49" fontId="13" fillId="4" borderId="5" xfId="0" applyFont="1" applyFill="1" applyBorder="1" applyAlignment="1" applyProtection="1">
      <alignment horizontal="center" vertical="center" textRotation="90" wrapText="1"/>
    </xf>
    <xf numFmtId="49" fontId="13" fillId="4" borderId="7" xfId="0" applyFont="1" applyFill="1" applyBorder="1" applyAlignment="1" applyProtection="1">
      <alignment horizontal="center" vertical="center" textRotation="90" wrapText="1"/>
    </xf>
    <xf numFmtId="49" fontId="13" fillId="4" borderId="8" xfId="0" applyFont="1" applyFill="1" applyBorder="1" applyAlignment="1" applyProtection="1">
      <alignment horizontal="center" vertical="center" textRotation="90" wrapText="1"/>
    </xf>
    <xf numFmtId="0" fontId="4" fillId="5" borderId="5" xfId="7" applyFont="1" applyFill="1" applyBorder="1" applyAlignment="1" applyProtection="1">
      <alignment horizontal="center" vertical="center" wrapText="1"/>
    </xf>
    <xf numFmtId="0" fontId="4" fillId="5" borderId="8" xfId="7" applyFont="1" applyFill="1" applyBorder="1" applyAlignment="1" applyProtection="1">
      <alignment horizontal="center" vertical="center" wrapText="1"/>
    </xf>
    <xf numFmtId="0" fontId="4" fillId="5" borderId="3" xfId="7" applyFont="1" applyFill="1" applyBorder="1" applyAlignment="1" applyProtection="1">
      <alignment horizontal="center" vertical="center" wrapText="1"/>
    </xf>
    <xf numFmtId="0" fontId="4" fillId="5" borderId="6" xfId="7" applyFont="1" applyFill="1" applyBorder="1" applyAlignment="1" applyProtection="1">
      <alignment horizontal="center" vertical="center" wrapText="1"/>
    </xf>
    <xf numFmtId="0" fontId="7" fillId="0" borderId="1" xfId="2" applyFont="1" applyBorder="1" applyAlignment="1">
      <alignment horizontal="left" vertical="center" wrapText="1" indent="1"/>
    </xf>
    <xf numFmtId="0" fontId="4" fillId="3" borderId="2"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cellXfs>
  <cellStyles count="10">
    <cellStyle name="Гиперссылка" xfId="9" builtinId="8"/>
    <cellStyle name="ЗаголовокСтолбца" xfId="8"/>
    <cellStyle name="Обычный" xfId="0" builtinId="0"/>
    <cellStyle name="Обычный 14 6" xfId="6"/>
    <cellStyle name="Обычный_BALANCE.WARM.2007YEAR(FACT)" xfId="7"/>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0]!modThisWorkbook.Freeze_Panes">
      <xdr:nvPicPr>
        <xdr:cNvPr id="2"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0]!modThisWorkbook.Freeze_Panes">
      <xdr:nvPicPr>
        <xdr:cNvPr id="3"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38100</xdr:colOff>
      <xdr:row>31</xdr:row>
      <xdr:rowOff>0</xdr:rowOff>
    </xdr:from>
    <xdr:to>
      <xdr:col>21</xdr:col>
      <xdr:colOff>228600</xdr:colOff>
      <xdr:row>31</xdr:row>
      <xdr:rowOff>190500</xdr:rowOff>
    </xdr:to>
    <xdr:grpSp>
      <xdr:nvGrpSpPr>
        <xdr:cNvPr id="4" name="shCalendar" hidden="1"/>
        <xdr:cNvGrpSpPr>
          <a:grpSpLocks/>
        </xdr:cNvGrpSpPr>
      </xdr:nvGrpSpPr>
      <xdr:grpSpPr bwMode="auto">
        <a:xfrm>
          <a:off x="8886825" y="5629275"/>
          <a:ext cx="190500" cy="190500"/>
          <a:chOff x="13896191" y="1813753"/>
          <a:chExt cx="211023" cy="178845"/>
        </a:xfrm>
      </xdr:grpSpPr>
      <xdr:sp macro="[0]!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0]!modfrmDateChoose.CalendarShow">
        <xdr:nvPicPr>
          <xdr:cNvPr id="6" name="shCalendar_1" descr="CalendarSmall.bmp" hidden="1"/>
          <xdr:cNvPicPr preferRelativeResize="0">
            <a:picLocks/>
          </xdr:cNvPicPr>
        </xdr:nvPicPr>
        <xdr:blipFill>
          <a:blip xmlns:r="http://schemas.openxmlformats.org/officeDocument/2006/relationships" r:embed="rId3">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ownloads/FAS.JKH.OPEN.INFO.PRICE.WARM(v1.0.2)_2022%20(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sheetDataSet>
      <sheetData sheetId="0"/>
      <sheetData sheetId="1"/>
      <sheetData sheetId="2"/>
      <sheetData sheetId="3"/>
      <sheetData sheetId="4">
        <row r="7">
          <cell r="F7" t="str">
            <v>Ханты-Мансийский автономный округ</v>
          </cell>
        </row>
        <row r="11">
          <cell r="F11" t="str">
            <v>01.01.2019</v>
          </cell>
        </row>
        <row r="12">
          <cell r="F12" t="str">
            <v>31.12.2023</v>
          </cell>
        </row>
        <row r="15">
          <cell r="F15" t="str">
            <v>29.11.2022</v>
          </cell>
        </row>
        <row r="18">
          <cell r="F18" t="str">
            <v>Региональная служба по тарифам ХМАО - Югра</v>
          </cell>
        </row>
        <row r="19">
          <cell r="F19" t="str">
            <v>04.12.2018</v>
          </cell>
        </row>
        <row r="20">
          <cell r="F20" t="str">
            <v>72-нп</v>
          </cell>
        </row>
        <row r="21">
          <cell r="F21" t="str">
            <v>pravo.gov.ru</v>
          </cell>
        </row>
        <row r="23">
          <cell r="F23" t="str">
            <v>Региональная служба по тарифам ХМАО - Югра</v>
          </cell>
        </row>
        <row r="24">
          <cell r="F24" t="str">
            <v>29.11.2022</v>
          </cell>
        </row>
        <row r="25">
          <cell r="F25" t="str">
            <v>95-нп</v>
          </cell>
        </row>
        <row r="26">
          <cell r="F26" t="str">
            <v>pravo.gov.ru</v>
          </cell>
        </row>
      </sheetData>
      <sheetData sheetId="5"/>
      <sheetData sheetId="6">
        <row r="21">
          <cell r="J21" t="str">
            <v>тариф на тепловую энергию (мощность), поставляемую теплоснабжающими организациями потребителям</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23">
          <cell r="N23" t="str">
            <v>нет</v>
          </cell>
          <cell r="P23">
            <v>1</v>
          </cell>
          <cell r="R23" t="str">
            <v>нет</v>
          </cell>
          <cell r="T23">
            <v>1</v>
          </cell>
          <cell r="V23" t="str">
            <v>нет</v>
          </cell>
          <cell r="X23">
            <v>1</v>
          </cell>
          <cell r="AC23" t="str">
            <v>да</v>
          </cell>
          <cell r="AE23" t="str">
            <v>нет</v>
          </cell>
        </row>
        <row r="24">
          <cell r="AA24" t="str">
            <v>-</v>
          </cell>
        </row>
      </sheetData>
      <sheetData sheetId="29"/>
      <sheetData sheetId="30"/>
      <sheetData sheetId="31"/>
      <sheetData sheetId="32"/>
      <sheetData sheetId="33"/>
      <sheetData sheetId="34"/>
      <sheetData sheetId="35"/>
      <sheetData sheetId="36"/>
      <sheetData sheetId="37"/>
      <sheetData sheetId="38"/>
      <sheetData sheetId="39"/>
      <sheetData sheetId="40">
        <row r="2">
          <cell r="H2" t="str">
            <v>общий</v>
          </cell>
          <cell r="O2" t="str">
            <v>вода</v>
          </cell>
          <cell r="P2" t="str">
            <v>первичное раскрытие информации</v>
          </cell>
          <cell r="Q2" t="str">
            <v>без дифференциации</v>
          </cell>
          <cell r="R2" t="str">
            <v>организации-перепродавцы</v>
          </cell>
          <cell r="S2" t="str">
            <v>надземная (наземная)</v>
          </cell>
          <cell r="T2" t="str">
            <v>50 - 250 мм</v>
          </cell>
          <cell r="U2" t="str">
            <v>не превышает 0,1 Гкал/ч</v>
          </cell>
          <cell r="AQ2" t="str">
            <v>Тарифы на тепловую энергию (мощность), поставляемую другим теплоснабжающим организациям теплоснабжающими организациями</v>
          </cell>
          <cell r="AZ2" t="str">
            <v>Форма 1.0.1</v>
          </cell>
          <cell r="BA2" t="str">
            <v>Основные параметры раскрываемой информации</v>
          </cell>
        </row>
        <row r="3">
          <cell r="H3" t="str">
            <v>общий с учетом освобождения от уплаты НДС</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S3" t="str">
            <v>подземная (канальная)</v>
          </cell>
          <cell r="T3" t="str">
            <v>251 - 400 мм</v>
          </cell>
          <cell r="U3" t="str">
            <v>более 0,1 Гкал/ч и не превышает 1,5 Гкал/ч</v>
          </cell>
          <cell r="AQ3" t="str">
            <v>Тарифы на теплоноситель, поставляемый теплоснабжающими организациями потребителям, другим теплоснабжающим организациям</v>
          </cell>
          <cell r="AZ3" t="str">
            <v>Форма 4.2.1</v>
          </cell>
          <cell r="BA3" t="str">
            <v>Информация о величинах тарифов на тепловую энергию, поддержанию резервной тепловой мощности</v>
          </cell>
        </row>
        <row r="4">
          <cell r="H4" t="str">
            <v>специальный (упрощенная система налогообложения, система налогообложения для сельскохозяйственных производителей)</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S4" t="str">
            <v>подземная (бесканальная)</v>
          </cell>
          <cell r="T4" t="str">
            <v>401 - 550 мм</v>
          </cell>
          <cell r="U4" t="str">
            <v>превышает 1,5 Гкал/ч при наличии технической возможности подключения</v>
          </cell>
          <cell r="AQ4"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Z4" t="str">
            <v>Форма 4.2.2</v>
          </cell>
          <cell r="BA4" t="str">
            <v>Информация о величинах тарифов на теплоноситель, передачу тепловой энергии, теплоносителя</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T5" t="str">
            <v>551 - 700 мм</v>
          </cell>
          <cell r="U5" t="str">
            <v>превышает 1,5 Гкал/ч при отсутствии технической возможности подключения</v>
          </cell>
          <cell r="AQ5" t="str">
            <v>Предельный уровнь цены на тепловую энергию (мощность), поставляемую теплоснабжающими организациями потребителям</v>
          </cell>
          <cell r="AZ5" t="str">
            <v>Форма 4.2.3</v>
          </cell>
          <cell r="BA5" t="str">
            <v>Информация о величинах тарифов на горячую воду (в открытых системах)</v>
          </cell>
        </row>
        <row r="6">
          <cell r="O6" t="str">
            <v>отборный пар, 7-13 кг/см2</v>
          </cell>
          <cell r="R6" t="str">
            <v>без дифференциации</v>
          </cell>
          <cell r="T6" t="str">
            <v>701 мм и выше</v>
          </cell>
          <cell r="AQ6" t="str">
            <v>Тарифы на услуги по передаче тепловой энергии</v>
          </cell>
          <cell r="AZ6" t="str">
            <v>Форма 4.2.4</v>
          </cell>
          <cell r="BA6" t="str">
            <v>Информация о величинах тарифов на подключение к системе теплоснабжения</v>
          </cell>
        </row>
        <row r="7">
          <cell r="J7" t="str">
            <v>руб./Гкал/ч/мес</v>
          </cell>
          <cell r="O7" t="str">
            <v>отборный пар, &gt; 13 кг/см2</v>
          </cell>
          <cell r="AQ7" t="str">
            <v>Тарифы на услуги по передаче теплоносителя</v>
          </cell>
          <cell r="AZ7" t="str">
            <v>Форма 4.2.5</v>
          </cell>
          <cell r="BA7" t="str">
            <v>Информация о плате за подключение к системе теплоснабжения в индивидуальном порядке</v>
          </cell>
        </row>
        <row r="8">
          <cell r="J8" t="str">
            <v>руб./Гкал</v>
          </cell>
          <cell r="O8" t="str">
            <v>острый и редуцированный пар</v>
          </cell>
          <cell r="AQ8" t="str">
            <v>Плата за подключение к системе теплоснабжения</v>
          </cell>
          <cell r="AZ8" t="str">
            <v>Форма 4.7</v>
          </cell>
          <cell r="BA8" t="str">
            <v>Информация об условиях, на которых осуществляется поставка товаров и (или) оказание услуг</v>
          </cell>
        </row>
        <row r="9">
          <cell r="O9" t="str">
            <v>горячая вода в системе централизованного теплоснабжения на отопление</v>
          </cell>
          <cell r="AQ9" t="str">
            <v>Плата за подключение к системе теплоснабжения (индивидуальная)</v>
          </cell>
          <cell r="AZ9" t="str">
            <v>Форма 4.8</v>
          </cell>
          <cell r="BA9" t="str">
            <v>Информация о порядке выполнения технологических, технических и других мероприятий, связанных с подключением к централизованной системе горячего водоснабжения</v>
          </cell>
        </row>
        <row r="10">
          <cell r="O10" t="str">
            <v>горячая вода в системе централизованного теплоснабжения на горячее водоснабжение</v>
          </cell>
          <cell r="AQ10" t="str">
            <v>Плата за услуги по поддержанию резервной тепловой мощности при отсутствии потребления тепловой энергии</v>
          </cell>
        </row>
        <row r="11">
          <cell r="O11" t="str">
            <v>прочее</v>
          </cell>
          <cell r="AQ11"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в соответствии с установленными федеральным органом исполнительной власти в области государственного регулирования тарифов в сфере теплоснабжения предельными (минимальным и (или) максимальным) уровнями указанных тарифов</v>
          </cell>
        </row>
        <row r="12">
          <cell r="O12" t="str">
            <v>без дифференциации</v>
          </cell>
        </row>
      </sheetData>
      <sheetData sheetId="41"/>
      <sheetData sheetId="42"/>
      <sheetData sheetId="43"/>
      <sheetData sheetId="44">
        <row r="3">
          <cell r="B3" t="str">
            <v>Сургутский муниципальный район, Нижнесортымский (71826423);</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_13">
    <tabColor rgb="FFEAEBEE"/>
    <pageSetUpPr fitToPage="1"/>
  </sheetPr>
  <dimension ref="A1:AJ38"/>
  <sheetViews>
    <sheetView showGridLines="0" tabSelected="1" topLeftCell="I4" zoomScaleNormal="100" workbookViewId="0">
      <selection activeCell="W10" sqref="W8:X10"/>
    </sheetView>
  </sheetViews>
  <sheetFormatPr defaultColWidth="10.5703125" defaultRowHeight="14.25"/>
  <cols>
    <col min="1" max="6" width="10.5703125" style="1" hidden="1" customWidth="1"/>
    <col min="7" max="8" width="9.140625" style="2" hidden="1" customWidth="1"/>
    <col min="9" max="9" width="3.7109375" style="3" customWidth="1"/>
    <col min="10" max="11" width="3.7109375" style="4" customWidth="1"/>
    <col min="12" max="12" width="12.7109375" style="5" customWidth="1"/>
    <col min="13" max="13" width="44.7109375" style="5" customWidth="1"/>
    <col min="14" max="14" width="1.7109375" style="5" hidden="1" customWidth="1"/>
    <col min="15" max="15" width="29.7109375" style="5" customWidth="1"/>
    <col min="16" max="17" width="23.7109375" style="5" hidden="1" customWidth="1"/>
    <col min="18" max="18" width="11.7109375" style="5" customWidth="1"/>
    <col min="19" max="19" width="3.7109375" style="5" customWidth="1"/>
    <col min="20" max="20" width="19" style="5" customWidth="1"/>
    <col min="21" max="21" width="8.5703125" style="5" hidden="1" customWidth="1"/>
    <col min="22" max="22" width="4.7109375" style="5" customWidth="1"/>
    <col min="23" max="23" width="115.7109375" style="5" customWidth="1"/>
    <col min="24" max="25" width="10.5703125" style="1"/>
    <col min="26" max="26" width="11.140625" style="1" customWidth="1"/>
    <col min="27" max="34" width="10.5703125" style="1"/>
    <col min="35" max="256" width="10.5703125" style="5"/>
    <col min="257" max="264" width="0" style="5" hidden="1" customWidth="1"/>
    <col min="265" max="265" width="3.7109375" style="5" customWidth="1"/>
    <col min="266" max="266" width="3.85546875" style="5" customWidth="1"/>
    <col min="267" max="267" width="3.7109375" style="5" customWidth="1"/>
    <col min="268" max="268" width="12.7109375" style="5" customWidth="1"/>
    <col min="269" max="269" width="52.7109375" style="5" customWidth="1"/>
    <col min="270" max="273" width="0" style="5" hidden="1" customWidth="1"/>
    <col min="274" max="274" width="12.28515625" style="5" customWidth="1"/>
    <col min="275" max="275" width="6.42578125" style="5" customWidth="1"/>
    <col min="276" max="276" width="12.28515625" style="5" customWidth="1"/>
    <col min="277" max="277" width="0" style="5" hidden="1" customWidth="1"/>
    <col min="278" max="278" width="3.7109375" style="5" customWidth="1"/>
    <col min="279" max="279" width="11.140625" style="5" bestFit="1" customWidth="1"/>
    <col min="280" max="281" width="10.5703125" style="5"/>
    <col min="282" max="282" width="11.140625" style="5" customWidth="1"/>
    <col min="283" max="512" width="10.5703125" style="5"/>
    <col min="513" max="520" width="0" style="5" hidden="1" customWidth="1"/>
    <col min="521" max="521" width="3.7109375" style="5" customWidth="1"/>
    <col min="522" max="522" width="3.85546875" style="5" customWidth="1"/>
    <col min="523" max="523" width="3.7109375" style="5" customWidth="1"/>
    <col min="524" max="524" width="12.7109375" style="5" customWidth="1"/>
    <col min="525" max="525" width="52.7109375" style="5" customWidth="1"/>
    <col min="526" max="529" width="0" style="5" hidden="1" customWidth="1"/>
    <col min="530" max="530" width="12.28515625" style="5" customWidth="1"/>
    <col min="531" max="531" width="6.42578125" style="5" customWidth="1"/>
    <col min="532" max="532" width="12.28515625" style="5" customWidth="1"/>
    <col min="533" max="533" width="0" style="5" hidden="1" customWidth="1"/>
    <col min="534" max="534" width="3.7109375" style="5" customWidth="1"/>
    <col min="535" max="535" width="11.140625" style="5" bestFit="1" customWidth="1"/>
    <col min="536" max="537" width="10.5703125" style="5"/>
    <col min="538" max="538" width="11.140625" style="5" customWidth="1"/>
    <col min="539" max="768" width="10.5703125" style="5"/>
    <col min="769" max="776" width="0" style="5" hidden="1" customWidth="1"/>
    <col min="777" max="777" width="3.7109375" style="5" customWidth="1"/>
    <col min="778" max="778" width="3.85546875" style="5" customWidth="1"/>
    <col min="779" max="779" width="3.7109375" style="5" customWidth="1"/>
    <col min="780" max="780" width="12.7109375" style="5" customWidth="1"/>
    <col min="781" max="781" width="52.7109375" style="5" customWidth="1"/>
    <col min="782" max="785" width="0" style="5" hidden="1" customWidth="1"/>
    <col min="786" max="786" width="12.28515625" style="5" customWidth="1"/>
    <col min="787" max="787" width="6.42578125" style="5" customWidth="1"/>
    <col min="788" max="788" width="12.28515625" style="5" customWidth="1"/>
    <col min="789" max="789" width="0" style="5" hidden="1" customWidth="1"/>
    <col min="790" max="790" width="3.7109375" style="5" customWidth="1"/>
    <col min="791" max="791" width="11.140625" style="5" bestFit="1" customWidth="1"/>
    <col min="792" max="793" width="10.5703125" style="5"/>
    <col min="794" max="794" width="11.140625" style="5" customWidth="1"/>
    <col min="795" max="1024" width="10.5703125" style="5"/>
    <col min="1025" max="1032" width="0" style="5" hidden="1" customWidth="1"/>
    <col min="1033" max="1033" width="3.7109375" style="5" customWidth="1"/>
    <col min="1034" max="1034" width="3.85546875" style="5" customWidth="1"/>
    <col min="1035" max="1035" width="3.7109375" style="5" customWidth="1"/>
    <col min="1036" max="1036" width="12.7109375" style="5" customWidth="1"/>
    <col min="1037" max="1037" width="52.7109375" style="5" customWidth="1"/>
    <col min="1038" max="1041" width="0" style="5" hidden="1" customWidth="1"/>
    <col min="1042" max="1042" width="12.28515625" style="5" customWidth="1"/>
    <col min="1043" max="1043" width="6.42578125" style="5" customWidth="1"/>
    <col min="1044" max="1044" width="12.28515625" style="5" customWidth="1"/>
    <col min="1045" max="1045" width="0" style="5" hidden="1" customWidth="1"/>
    <col min="1046" max="1046" width="3.7109375" style="5" customWidth="1"/>
    <col min="1047" max="1047" width="11.140625" style="5" bestFit="1" customWidth="1"/>
    <col min="1048" max="1049" width="10.5703125" style="5"/>
    <col min="1050" max="1050" width="11.140625" style="5" customWidth="1"/>
    <col min="1051" max="1280" width="10.5703125" style="5"/>
    <col min="1281" max="1288" width="0" style="5" hidden="1" customWidth="1"/>
    <col min="1289" max="1289" width="3.7109375" style="5" customWidth="1"/>
    <col min="1290" max="1290" width="3.85546875" style="5" customWidth="1"/>
    <col min="1291" max="1291" width="3.7109375" style="5" customWidth="1"/>
    <col min="1292" max="1292" width="12.7109375" style="5" customWidth="1"/>
    <col min="1293" max="1293" width="52.7109375" style="5" customWidth="1"/>
    <col min="1294" max="1297" width="0" style="5" hidden="1" customWidth="1"/>
    <col min="1298" max="1298" width="12.28515625" style="5" customWidth="1"/>
    <col min="1299" max="1299" width="6.42578125" style="5" customWidth="1"/>
    <col min="1300" max="1300" width="12.28515625" style="5" customWidth="1"/>
    <col min="1301" max="1301" width="0" style="5" hidden="1" customWidth="1"/>
    <col min="1302" max="1302" width="3.7109375" style="5" customWidth="1"/>
    <col min="1303" max="1303" width="11.140625" style="5" bestFit="1" customWidth="1"/>
    <col min="1304" max="1305" width="10.5703125" style="5"/>
    <col min="1306" max="1306" width="11.140625" style="5" customWidth="1"/>
    <col min="1307" max="1536" width="10.5703125" style="5"/>
    <col min="1537" max="1544" width="0" style="5" hidden="1" customWidth="1"/>
    <col min="1545" max="1545" width="3.7109375" style="5" customWidth="1"/>
    <col min="1546" max="1546" width="3.85546875" style="5" customWidth="1"/>
    <col min="1547" max="1547" width="3.7109375" style="5" customWidth="1"/>
    <col min="1548" max="1548" width="12.7109375" style="5" customWidth="1"/>
    <col min="1549" max="1549" width="52.7109375" style="5" customWidth="1"/>
    <col min="1550" max="1553" width="0" style="5" hidden="1" customWidth="1"/>
    <col min="1554" max="1554" width="12.28515625" style="5" customWidth="1"/>
    <col min="1555" max="1555" width="6.42578125" style="5" customWidth="1"/>
    <col min="1556" max="1556" width="12.28515625" style="5" customWidth="1"/>
    <col min="1557" max="1557" width="0" style="5" hidden="1" customWidth="1"/>
    <col min="1558" max="1558" width="3.7109375" style="5" customWidth="1"/>
    <col min="1559" max="1559" width="11.140625" style="5" bestFit="1" customWidth="1"/>
    <col min="1560" max="1561" width="10.5703125" style="5"/>
    <col min="1562" max="1562" width="11.140625" style="5" customWidth="1"/>
    <col min="1563" max="1792" width="10.5703125" style="5"/>
    <col min="1793" max="1800" width="0" style="5" hidden="1" customWidth="1"/>
    <col min="1801" max="1801" width="3.7109375" style="5" customWidth="1"/>
    <col min="1802" max="1802" width="3.85546875" style="5" customWidth="1"/>
    <col min="1803" max="1803" width="3.7109375" style="5" customWidth="1"/>
    <col min="1804" max="1804" width="12.7109375" style="5" customWidth="1"/>
    <col min="1805" max="1805" width="52.7109375" style="5" customWidth="1"/>
    <col min="1806" max="1809" width="0" style="5" hidden="1" customWidth="1"/>
    <col min="1810" max="1810" width="12.28515625" style="5" customWidth="1"/>
    <col min="1811" max="1811" width="6.42578125" style="5" customWidth="1"/>
    <col min="1812" max="1812" width="12.28515625" style="5" customWidth="1"/>
    <col min="1813" max="1813" width="0" style="5" hidden="1" customWidth="1"/>
    <col min="1814" max="1814" width="3.7109375" style="5" customWidth="1"/>
    <col min="1815" max="1815" width="11.140625" style="5" bestFit="1" customWidth="1"/>
    <col min="1816" max="1817" width="10.5703125" style="5"/>
    <col min="1818" max="1818" width="11.140625" style="5" customWidth="1"/>
    <col min="1819" max="2048" width="10.5703125" style="5"/>
    <col min="2049" max="2056" width="0" style="5" hidden="1" customWidth="1"/>
    <col min="2057" max="2057" width="3.7109375" style="5" customWidth="1"/>
    <col min="2058" max="2058" width="3.85546875" style="5" customWidth="1"/>
    <col min="2059" max="2059" width="3.7109375" style="5" customWidth="1"/>
    <col min="2060" max="2060" width="12.7109375" style="5" customWidth="1"/>
    <col min="2061" max="2061" width="52.7109375" style="5" customWidth="1"/>
    <col min="2062" max="2065" width="0" style="5" hidden="1" customWidth="1"/>
    <col min="2066" max="2066" width="12.28515625" style="5" customWidth="1"/>
    <col min="2067" max="2067" width="6.42578125" style="5" customWidth="1"/>
    <col min="2068" max="2068" width="12.28515625" style="5" customWidth="1"/>
    <col min="2069" max="2069" width="0" style="5" hidden="1" customWidth="1"/>
    <col min="2070" max="2070" width="3.7109375" style="5" customWidth="1"/>
    <col min="2071" max="2071" width="11.140625" style="5" bestFit="1" customWidth="1"/>
    <col min="2072" max="2073" width="10.5703125" style="5"/>
    <col min="2074" max="2074" width="11.140625" style="5" customWidth="1"/>
    <col min="2075" max="2304" width="10.5703125" style="5"/>
    <col min="2305" max="2312" width="0" style="5" hidden="1" customWidth="1"/>
    <col min="2313" max="2313" width="3.7109375" style="5" customWidth="1"/>
    <col min="2314" max="2314" width="3.85546875" style="5" customWidth="1"/>
    <col min="2315" max="2315" width="3.7109375" style="5" customWidth="1"/>
    <col min="2316" max="2316" width="12.7109375" style="5" customWidth="1"/>
    <col min="2317" max="2317" width="52.7109375" style="5" customWidth="1"/>
    <col min="2318" max="2321" width="0" style="5" hidden="1" customWidth="1"/>
    <col min="2322" max="2322" width="12.28515625" style="5" customWidth="1"/>
    <col min="2323" max="2323" width="6.42578125" style="5" customWidth="1"/>
    <col min="2324" max="2324" width="12.28515625" style="5" customWidth="1"/>
    <col min="2325" max="2325" width="0" style="5" hidden="1" customWidth="1"/>
    <col min="2326" max="2326" width="3.7109375" style="5" customWidth="1"/>
    <col min="2327" max="2327" width="11.140625" style="5" bestFit="1" customWidth="1"/>
    <col min="2328" max="2329" width="10.5703125" style="5"/>
    <col min="2330" max="2330" width="11.140625" style="5" customWidth="1"/>
    <col min="2331" max="2560" width="10.5703125" style="5"/>
    <col min="2561" max="2568" width="0" style="5" hidden="1" customWidth="1"/>
    <col min="2569" max="2569" width="3.7109375" style="5" customWidth="1"/>
    <col min="2570" max="2570" width="3.85546875" style="5" customWidth="1"/>
    <col min="2571" max="2571" width="3.7109375" style="5" customWidth="1"/>
    <col min="2572" max="2572" width="12.7109375" style="5" customWidth="1"/>
    <col min="2573" max="2573" width="52.7109375" style="5" customWidth="1"/>
    <col min="2574" max="2577" width="0" style="5" hidden="1" customWidth="1"/>
    <col min="2578" max="2578" width="12.28515625" style="5" customWidth="1"/>
    <col min="2579" max="2579" width="6.42578125" style="5" customWidth="1"/>
    <col min="2580" max="2580" width="12.28515625" style="5" customWidth="1"/>
    <col min="2581" max="2581" width="0" style="5" hidden="1" customWidth="1"/>
    <col min="2582" max="2582" width="3.7109375" style="5" customWidth="1"/>
    <col min="2583" max="2583" width="11.140625" style="5" bestFit="1" customWidth="1"/>
    <col min="2584" max="2585" width="10.5703125" style="5"/>
    <col min="2586" max="2586" width="11.140625" style="5" customWidth="1"/>
    <col min="2587" max="2816" width="10.5703125" style="5"/>
    <col min="2817" max="2824" width="0" style="5" hidden="1" customWidth="1"/>
    <col min="2825" max="2825" width="3.7109375" style="5" customWidth="1"/>
    <col min="2826" max="2826" width="3.85546875" style="5" customWidth="1"/>
    <col min="2827" max="2827" width="3.7109375" style="5" customWidth="1"/>
    <col min="2828" max="2828" width="12.7109375" style="5" customWidth="1"/>
    <col min="2829" max="2829" width="52.7109375" style="5" customWidth="1"/>
    <col min="2830" max="2833" width="0" style="5" hidden="1" customWidth="1"/>
    <col min="2834" max="2834" width="12.28515625" style="5" customWidth="1"/>
    <col min="2835" max="2835" width="6.42578125" style="5" customWidth="1"/>
    <col min="2836" max="2836" width="12.28515625" style="5" customWidth="1"/>
    <col min="2837" max="2837" width="0" style="5" hidden="1" customWidth="1"/>
    <col min="2838" max="2838" width="3.7109375" style="5" customWidth="1"/>
    <col min="2839" max="2839" width="11.140625" style="5" bestFit="1" customWidth="1"/>
    <col min="2840" max="2841" width="10.5703125" style="5"/>
    <col min="2842" max="2842" width="11.140625" style="5" customWidth="1"/>
    <col min="2843" max="3072" width="10.5703125" style="5"/>
    <col min="3073" max="3080" width="0" style="5" hidden="1" customWidth="1"/>
    <col min="3081" max="3081" width="3.7109375" style="5" customWidth="1"/>
    <col min="3082" max="3082" width="3.85546875" style="5" customWidth="1"/>
    <col min="3083" max="3083" width="3.7109375" style="5" customWidth="1"/>
    <col min="3084" max="3084" width="12.7109375" style="5" customWidth="1"/>
    <col min="3085" max="3085" width="52.7109375" style="5" customWidth="1"/>
    <col min="3086" max="3089" width="0" style="5" hidden="1" customWidth="1"/>
    <col min="3090" max="3090" width="12.28515625" style="5" customWidth="1"/>
    <col min="3091" max="3091" width="6.42578125" style="5" customWidth="1"/>
    <col min="3092" max="3092" width="12.28515625" style="5" customWidth="1"/>
    <col min="3093" max="3093" width="0" style="5" hidden="1" customWidth="1"/>
    <col min="3094" max="3094" width="3.7109375" style="5" customWidth="1"/>
    <col min="3095" max="3095" width="11.140625" style="5" bestFit="1" customWidth="1"/>
    <col min="3096" max="3097" width="10.5703125" style="5"/>
    <col min="3098" max="3098" width="11.140625" style="5" customWidth="1"/>
    <col min="3099" max="3328" width="10.5703125" style="5"/>
    <col min="3329" max="3336" width="0" style="5" hidden="1" customWidth="1"/>
    <col min="3337" max="3337" width="3.7109375" style="5" customWidth="1"/>
    <col min="3338" max="3338" width="3.85546875" style="5" customWidth="1"/>
    <col min="3339" max="3339" width="3.7109375" style="5" customWidth="1"/>
    <col min="3340" max="3340" width="12.7109375" style="5" customWidth="1"/>
    <col min="3341" max="3341" width="52.7109375" style="5" customWidth="1"/>
    <col min="3342" max="3345" width="0" style="5" hidden="1" customWidth="1"/>
    <col min="3346" max="3346" width="12.28515625" style="5" customWidth="1"/>
    <col min="3347" max="3347" width="6.42578125" style="5" customWidth="1"/>
    <col min="3348" max="3348" width="12.28515625" style="5" customWidth="1"/>
    <col min="3349" max="3349" width="0" style="5" hidden="1" customWidth="1"/>
    <col min="3350" max="3350" width="3.7109375" style="5" customWidth="1"/>
    <col min="3351" max="3351" width="11.140625" style="5" bestFit="1" customWidth="1"/>
    <col min="3352" max="3353" width="10.5703125" style="5"/>
    <col min="3354" max="3354" width="11.140625" style="5" customWidth="1"/>
    <col min="3355" max="3584" width="10.5703125" style="5"/>
    <col min="3585" max="3592" width="0" style="5" hidden="1" customWidth="1"/>
    <col min="3593" max="3593" width="3.7109375" style="5" customWidth="1"/>
    <col min="3594" max="3594" width="3.85546875" style="5" customWidth="1"/>
    <col min="3595" max="3595" width="3.7109375" style="5" customWidth="1"/>
    <col min="3596" max="3596" width="12.7109375" style="5" customWidth="1"/>
    <col min="3597" max="3597" width="52.7109375" style="5" customWidth="1"/>
    <col min="3598" max="3601" width="0" style="5" hidden="1" customWidth="1"/>
    <col min="3602" max="3602" width="12.28515625" style="5" customWidth="1"/>
    <col min="3603" max="3603" width="6.42578125" style="5" customWidth="1"/>
    <col min="3604" max="3604" width="12.28515625" style="5" customWidth="1"/>
    <col min="3605" max="3605" width="0" style="5" hidden="1" customWidth="1"/>
    <col min="3606" max="3606" width="3.7109375" style="5" customWidth="1"/>
    <col min="3607" max="3607" width="11.140625" style="5" bestFit="1" customWidth="1"/>
    <col min="3608" max="3609" width="10.5703125" style="5"/>
    <col min="3610" max="3610" width="11.140625" style="5" customWidth="1"/>
    <col min="3611" max="3840" width="10.5703125" style="5"/>
    <col min="3841" max="3848" width="0" style="5" hidden="1" customWidth="1"/>
    <col min="3849" max="3849" width="3.7109375" style="5" customWidth="1"/>
    <col min="3850" max="3850" width="3.85546875" style="5" customWidth="1"/>
    <col min="3851" max="3851" width="3.7109375" style="5" customWidth="1"/>
    <col min="3852" max="3852" width="12.7109375" style="5" customWidth="1"/>
    <col min="3853" max="3853" width="52.7109375" style="5" customWidth="1"/>
    <col min="3854" max="3857" width="0" style="5" hidden="1" customWidth="1"/>
    <col min="3858" max="3858" width="12.28515625" style="5" customWidth="1"/>
    <col min="3859" max="3859" width="6.42578125" style="5" customWidth="1"/>
    <col min="3860" max="3860" width="12.28515625" style="5" customWidth="1"/>
    <col min="3861" max="3861" width="0" style="5" hidden="1" customWidth="1"/>
    <col min="3862" max="3862" width="3.7109375" style="5" customWidth="1"/>
    <col min="3863" max="3863" width="11.140625" style="5" bestFit="1" customWidth="1"/>
    <col min="3864" max="3865" width="10.5703125" style="5"/>
    <col min="3866" max="3866" width="11.140625" style="5" customWidth="1"/>
    <col min="3867" max="4096" width="10.5703125" style="5"/>
    <col min="4097" max="4104" width="0" style="5" hidden="1" customWidth="1"/>
    <col min="4105" max="4105" width="3.7109375" style="5" customWidth="1"/>
    <col min="4106" max="4106" width="3.85546875" style="5" customWidth="1"/>
    <col min="4107" max="4107" width="3.7109375" style="5" customWidth="1"/>
    <col min="4108" max="4108" width="12.7109375" style="5" customWidth="1"/>
    <col min="4109" max="4109" width="52.7109375" style="5" customWidth="1"/>
    <col min="4110" max="4113" width="0" style="5" hidden="1" customWidth="1"/>
    <col min="4114" max="4114" width="12.28515625" style="5" customWidth="1"/>
    <col min="4115" max="4115" width="6.42578125" style="5" customWidth="1"/>
    <col min="4116" max="4116" width="12.28515625" style="5" customWidth="1"/>
    <col min="4117" max="4117" width="0" style="5" hidden="1" customWidth="1"/>
    <col min="4118" max="4118" width="3.7109375" style="5" customWidth="1"/>
    <col min="4119" max="4119" width="11.140625" style="5" bestFit="1" customWidth="1"/>
    <col min="4120" max="4121" width="10.5703125" style="5"/>
    <col min="4122" max="4122" width="11.140625" style="5" customWidth="1"/>
    <col min="4123" max="4352" width="10.5703125" style="5"/>
    <col min="4353" max="4360" width="0" style="5" hidden="1" customWidth="1"/>
    <col min="4361" max="4361" width="3.7109375" style="5" customWidth="1"/>
    <col min="4362" max="4362" width="3.85546875" style="5" customWidth="1"/>
    <col min="4363" max="4363" width="3.7109375" style="5" customWidth="1"/>
    <col min="4364" max="4364" width="12.7109375" style="5" customWidth="1"/>
    <col min="4365" max="4365" width="52.7109375" style="5" customWidth="1"/>
    <col min="4366" max="4369" width="0" style="5" hidden="1" customWidth="1"/>
    <col min="4370" max="4370" width="12.28515625" style="5" customWidth="1"/>
    <col min="4371" max="4371" width="6.42578125" style="5" customWidth="1"/>
    <col min="4372" max="4372" width="12.28515625" style="5" customWidth="1"/>
    <col min="4373" max="4373" width="0" style="5" hidden="1" customWidth="1"/>
    <col min="4374" max="4374" width="3.7109375" style="5" customWidth="1"/>
    <col min="4375" max="4375" width="11.140625" style="5" bestFit="1" customWidth="1"/>
    <col min="4376" max="4377" width="10.5703125" style="5"/>
    <col min="4378" max="4378" width="11.140625" style="5" customWidth="1"/>
    <col min="4379" max="4608" width="10.5703125" style="5"/>
    <col min="4609" max="4616" width="0" style="5" hidden="1" customWidth="1"/>
    <col min="4617" max="4617" width="3.7109375" style="5" customWidth="1"/>
    <col min="4618" max="4618" width="3.85546875" style="5" customWidth="1"/>
    <col min="4619" max="4619" width="3.7109375" style="5" customWidth="1"/>
    <col min="4620" max="4620" width="12.7109375" style="5" customWidth="1"/>
    <col min="4621" max="4621" width="52.7109375" style="5" customWidth="1"/>
    <col min="4622" max="4625" width="0" style="5" hidden="1" customWidth="1"/>
    <col min="4626" max="4626" width="12.28515625" style="5" customWidth="1"/>
    <col min="4627" max="4627" width="6.42578125" style="5" customWidth="1"/>
    <col min="4628" max="4628" width="12.28515625" style="5" customWidth="1"/>
    <col min="4629" max="4629" width="0" style="5" hidden="1" customWidth="1"/>
    <col min="4630" max="4630" width="3.7109375" style="5" customWidth="1"/>
    <col min="4631" max="4631" width="11.140625" style="5" bestFit="1" customWidth="1"/>
    <col min="4632" max="4633" width="10.5703125" style="5"/>
    <col min="4634" max="4634" width="11.140625" style="5" customWidth="1"/>
    <col min="4635" max="4864" width="10.5703125" style="5"/>
    <col min="4865" max="4872" width="0" style="5" hidden="1" customWidth="1"/>
    <col min="4873" max="4873" width="3.7109375" style="5" customWidth="1"/>
    <col min="4874" max="4874" width="3.85546875" style="5" customWidth="1"/>
    <col min="4875" max="4875" width="3.7109375" style="5" customWidth="1"/>
    <col min="4876" max="4876" width="12.7109375" style="5" customWidth="1"/>
    <col min="4877" max="4877" width="52.7109375" style="5" customWidth="1"/>
    <col min="4878" max="4881" width="0" style="5" hidden="1" customWidth="1"/>
    <col min="4882" max="4882" width="12.28515625" style="5" customWidth="1"/>
    <col min="4883" max="4883" width="6.42578125" style="5" customWidth="1"/>
    <col min="4884" max="4884" width="12.28515625" style="5" customWidth="1"/>
    <col min="4885" max="4885" width="0" style="5" hidden="1" customWidth="1"/>
    <col min="4886" max="4886" width="3.7109375" style="5" customWidth="1"/>
    <col min="4887" max="4887" width="11.140625" style="5" bestFit="1" customWidth="1"/>
    <col min="4888" max="4889" width="10.5703125" style="5"/>
    <col min="4890" max="4890" width="11.140625" style="5" customWidth="1"/>
    <col min="4891" max="5120" width="10.5703125" style="5"/>
    <col min="5121" max="5128" width="0" style="5" hidden="1" customWidth="1"/>
    <col min="5129" max="5129" width="3.7109375" style="5" customWidth="1"/>
    <col min="5130" max="5130" width="3.85546875" style="5" customWidth="1"/>
    <col min="5131" max="5131" width="3.7109375" style="5" customWidth="1"/>
    <col min="5132" max="5132" width="12.7109375" style="5" customWidth="1"/>
    <col min="5133" max="5133" width="52.7109375" style="5" customWidth="1"/>
    <col min="5134" max="5137" width="0" style="5" hidden="1" customWidth="1"/>
    <col min="5138" max="5138" width="12.28515625" style="5" customWidth="1"/>
    <col min="5139" max="5139" width="6.42578125" style="5" customWidth="1"/>
    <col min="5140" max="5140" width="12.28515625" style="5" customWidth="1"/>
    <col min="5141" max="5141" width="0" style="5" hidden="1" customWidth="1"/>
    <col min="5142" max="5142" width="3.7109375" style="5" customWidth="1"/>
    <col min="5143" max="5143" width="11.140625" style="5" bestFit="1" customWidth="1"/>
    <col min="5144" max="5145" width="10.5703125" style="5"/>
    <col min="5146" max="5146" width="11.140625" style="5" customWidth="1"/>
    <col min="5147" max="5376" width="10.5703125" style="5"/>
    <col min="5377" max="5384" width="0" style="5" hidden="1" customWidth="1"/>
    <col min="5385" max="5385" width="3.7109375" style="5" customWidth="1"/>
    <col min="5386" max="5386" width="3.85546875" style="5" customWidth="1"/>
    <col min="5387" max="5387" width="3.7109375" style="5" customWidth="1"/>
    <col min="5388" max="5388" width="12.7109375" style="5" customWidth="1"/>
    <col min="5389" max="5389" width="52.7109375" style="5" customWidth="1"/>
    <col min="5390" max="5393" width="0" style="5" hidden="1" customWidth="1"/>
    <col min="5394" max="5394" width="12.28515625" style="5" customWidth="1"/>
    <col min="5395" max="5395" width="6.42578125" style="5" customWidth="1"/>
    <col min="5396" max="5396" width="12.28515625" style="5" customWidth="1"/>
    <col min="5397" max="5397" width="0" style="5" hidden="1" customWidth="1"/>
    <col min="5398" max="5398" width="3.7109375" style="5" customWidth="1"/>
    <col min="5399" max="5399" width="11.140625" style="5" bestFit="1" customWidth="1"/>
    <col min="5400" max="5401" width="10.5703125" style="5"/>
    <col min="5402" max="5402" width="11.140625" style="5" customWidth="1"/>
    <col min="5403" max="5632" width="10.5703125" style="5"/>
    <col min="5633" max="5640" width="0" style="5" hidden="1" customWidth="1"/>
    <col min="5641" max="5641" width="3.7109375" style="5" customWidth="1"/>
    <col min="5642" max="5642" width="3.85546875" style="5" customWidth="1"/>
    <col min="5643" max="5643" width="3.7109375" style="5" customWidth="1"/>
    <col min="5644" max="5644" width="12.7109375" style="5" customWidth="1"/>
    <col min="5645" max="5645" width="52.7109375" style="5" customWidth="1"/>
    <col min="5646" max="5649" width="0" style="5" hidden="1" customWidth="1"/>
    <col min="5650" max="5650" width="12.28515625" style="5" customWidth="1"/>
    <col min="5651" max="5651" width="6.42578125" style="5" customWidth="1"/>
    <col min="5652" max="5652" width="12.28515625" style="5" customWidth="1"/>
    <col min="5653" max="5653" width="0" style="5" hidden="1" customWidth="1"/>
    <col min="5654" max="5654" width="3.7109375" style="5" customWidth="1"/>
    <col min="5655" max="5655" width="11.140625" style="5" bestFit="1" customWidth="1"/>
    <col min="5656" max="5657" width="10.5703125" style="5"/>
    <col min="5658" max="5658" width="11.140625" style="5" customWidth="1"/>
    <col min="5659" max="5888" width="10.5703125" style="5"/>
    <col min="5889" max="5896" width="0" style="5" hidden="1" customWidth="1"/>
    <col min="5897" max="5897" width="3.7109375" style="5" customWidth="1"/>
    <col min="5898" max="5898" width="3.85546875" style="5" customWidth="1"/>
    <col min="5899" max="5899" width="3.7109375" style="5" customWidth="1"/>
    <col min="5900" max="5900" width="12.7109375" style="5" customWidth="1"/>
    <col min="5901" max="5901" width="52.7109375" style="5" customWidth="1"/>
    <col min="5902" max="5905" width="0" style="5" hidden="1" customWidth="1"/>
    <col min="5906" max="5906" width="12.28515625" style="5" customWidth="1"/>
    <col min="5907" max="5907" width="6.42578125" style="5" customWidth="1"/>
    <col min="5908" max="5908" width="12.28515625" style="5" customWidth="1"/>
    <col min="5909" max="5909" width="0" style="5" hidden="1" customWidth="1"/>
    <col min="5910" max="5910" width="3.7109375" style="5" customWidth="1"/>
    <col min="5911" max="5911" width="11.140625" style="5" bestFit="1" customWidth="1"/>
    <col min="5912" max="5913" width="10.5703125" style="5"/>
    <col min="5914" max="5914" width="11.140625" style="5" customWidth="1"/>
    <col min="5915" max="6144" width="10.5703125" style="5"/>
    <col min="6145" max="6152" width="0" style="5" hidden="1" customWidth="1"/>
    <col min="6153" max="6153" width="3.7109375" style="5" customWidth="1"/>
    <col min="6154" max="6154" width="3.85546875" style="5" customWidth="1"/>
    <col min="6155" max="6155" width="3.7109375" style="5" customWidth="1"/>
    <col min="6156" max="6156" width="12.7109375" style="5" customWidth="1"/>
    <col min="6157" max="6157" width="52.7109375" style="5" customWidth="1"/>
    <col min="6158" max="6161" width="0" style="5" hidden="1" customWidth="1"/>
    <col min="6162" max="6162" width="12.28515625" style="5" customWidth="1"/>
    <col min="6163" max="6163" width="6.42578125" style="5" customWidth="1"/>
    <col min="6164" max="6164" width="12.28515625" style="5" customWidth="1"/>
    <col min="6165" max="6165" width="0" style="5" hidden="1" customWidth="1"/>
    <col min="6166" max="6166" width="3.7109375" style="5" customWidth="1"/>
    <col min="6167" max="6167" width="11.140625" style="5" bestFit="1" customWidth="1"/>
    <col min="6168" max="6169" width="10.5703125" style="5"/>
    <col min="6170" max="6170" width="11.140625" style="5" customWidth="1"/>
    <col min="6171" max="6400" width="10.5703125" style="5"/>
    <col min="6401" max="6408" width="0" style="5" hidden="1" customWidth="1"/>
    <col min="6409" max="6409" width="3.7109375" style="5" customWidth="1"/>
    <col min="6410" max="6410" width="3.85546875" style="5" customWidth="1"/>
    <col min="6411" max="6411" width="3.7109375" style="5" customWidth="1"/>
    <col min="6412" max="6412" width="12.7109375" style="5" customWidth="1"/>
    <col min="6413" max="6413" width="52.7109375" style="5" customWidth="1"/>
    <col min="6414" max="6417" width="0" style="5" hidden="1" customWidth="1"/>
    <col min="6418" max="6418" width="12.28515625" style="5" customWidth="1"/>
    <col min="6419" max="6419" width="6.42578125" style="5" customWidth="1"/>
    <col min="6420" max="6420" width="12.28515625" style="5" customWidth="1"/>
    <col min="6421" max="6421" width="0" style="5" hidden="1" customWidth="1"/>
    <col min="6422" max="6422" width="3.7109375" style="5" customWidth="1"/>
    <col min="6423" max="6423" width="11.140625" style="5" bestFit="1" customWidth="1"/>
    <col min="6424" max="6425" width="10.5703125" style="5"/>
    <col min="6426" max="6426" width="11.140625" style="5" customWidth="1"/>
    <col min="6427" max="6656" width="10.5703125" style="5"/>
    <col min="6657" max="6664" width="0" style="5" hidden="1" customWidth="1"/>
    <col min="6665" max="6665" width="3.7109375" style="5" customWidth="1"/>
    <col min="6666" max="6666" width="3.85546875" style="5" customWidth="1"/>
    <col min="6667" max="6667" width="3.7109375" style="5" customWidth="1"/>
    <col min="6668" max="6668" width="12.7109375" style="5" customWidth="1"/>
    <col min="6669" max="6669" width="52.7109375" style="5" customWidth="1"/>
    <col min="6670" max="6673" width="0" style="5" hidden="1" customWidth="1"/>
    <col min="6674" max="6674" width="12.28515625" style="5" customWidth="1"/>
    <col min="6675" max="6675" width="6.42578125" style="5" customWidth="1"/>
    <col min="6676" max="6676" width="12.28515625" style="5" customWidth="1"/>
    <col min="6677" max="6677" width="0" style="5" hidden="1" customWidth="1"/>
    <col min="6678" max="6678" width="3.7109375" style="5" customWidth="1"/>
    <col min="6679" max="6679" width="11.140625" style="5" bestFit="1" customWidth="1"/>
    <col min="6680" max="6681" width="10.5703125" style="5"/>
    <col min="6682" max="6682" width="11.140625" style="5" customWidth="1"/>
    <col min="6683" max="6912" width="10.5703125" style="5"/>
    <col min="6913" max="6920" width="0" style="5" hidden="1" customWidth="1"/>
    <col min="6921" max="6921" width="3.7109375" style="5" customWidth="1"/>
    <col min="6922" max="6922" width="3.85546875" style="5" customWidth="1"/>
    <col min="6923" max="6923" width="3.7109375" style="5" customWidth="1"/>
    <col min="6924" max="6924" width="12.7109375" style="5" customWidth="1"/>
    <col min="6925" max="6925" width="52.7109375" style="5" customWidth="1"/>
    <col min="6926" max="6929" width="0" style="5" hidden="1" customWidth="1"/>
    <col min="6930" max="6930" width="12.28515625" style="5" customWidth="1"/>
    <col min="6931" max="6931" width="6.42578125" style="5" customWidth="1"/>
    <col min="6932" max="6932" width="12.28515625" style="5" customWidth="1"/>
    <col min="6933" max="6933" width="0" style="5" hidden="1" customWidth="1"/>
    <col min="6934" max="6934" width="3.7109375" style="5" customWidth="1"/>
    <col min="6935" max="6935" width="11.140625" style="5" bestFit="1" customWidth="1"/>
    <col min="6936" max="6937" width="10.5703125" style="5"/>
    <col min="6938" max="6938" width="11.140625" style="5" customWidth="1"/>
    <col min="6939" max="7168" width="10.5703125" style="5"/>
    <col min="7169" max="7176" width="0" style="5" hidden="1" customWidth="1"/>
    <col min="7177" max="7177" width="3.7109375" style="5" customWidth="1"/>
    <col min="7178" max="7178" width="3.85546875" style="5" customWidth="1"/>
    <col min="7179" max="7179" width="3.7109375" style="5" customWidth="1"/>
    <col min="7180" max="7180" width="12.7109375" style="5" customWidth="1"/>
    <col min="7181" max="7181" width="52.7109375" style="5" customWidth="1"/>
    <col min="7182" max="7185" width="0" style="5" hidden="1" customWidth="1"/>
    <col min="7186" max="7186" width="12.28515625" style="5" customWidth="1"/>
    <col min="7187" max="7187" width="6.42578125" style="5" customWidth="1"/>
    <col min="7188" max="7188" width="12.28515625" style="5" customWidth="1"/>
    <col min="7189" max="7189" width="0" style="5" hidden="1" customWidth="1"/>
    <col min="7190" max="7190" width="3.7109375" style="5" customWidth="1"/>
    <col min="7191" max="7191" width="11.140625" style="5" bestFit="1" customWidth="1"/>
    <col min="7192" max="7193" width="10.5703125" style="5"/>
    <col min="7194" max="7194" width="11.140625" style="5" customWidth="1"/>
    <col min="7195" max="7424" width="10.5703125" style="5"/>
    <col min="7425" max="7432" width="0" style="5" hidden="1" customWidth="1"/>
    <col min="7433" max="7433" width="3.7109375" style="5" customWidth="1"/>
    <col min="7434" max="7434" width="3.85546875" style="5" customWidth="1"/>
    <col min="7435" max="7435" width="3.7109375" style="5" customWidth="1"/>
    <col min="7436" max="7436" width="12.7109375" style="5" customWidth="1"/>
    <col min="7437" max="7437" width="52.7109375" style="5" customWidth="1"/>
    <col min="7438" max="7441" width="0" style="5" hidden="1" customWidth="1"/>
    <col min="7442" max="7442" width="12.28515625" style="5" customWidth="1"/>
    <col min="7443" max="7443" width="6.42578125" style="5" customWidth="1"/>
    <col min="7444" max="7444" width="12.28515625" style="5" customWidth="1"/>
    <col min="7445" max="7445" width="0" style="5" hidden="1" customWidth="1"/>
    <col min="7446" max="7446" width="3.7109375" style="5" customWidth="1"/>
    <col min="7447" max="7447" width="11.140625" style="5" bestFit="1" customWidth="1"/>
    <col min="7448" max="7449" width="10.5703125" style="5"/>
    <col min="7450" max="7450" width="11.140625" style="5" customWidth="1"/>
    <col min="7451" max="7680" width="10.5703125" style="5"/>
    <col min="7681" max="7688" width="0" style="5" hidden="1" customWidth="1"/>
    <col min="7689" max="7689" width="3.7109375" style="5" customWidth="1"/>
    <col min="7690" max="7690" width="3.85546875" style="5" customWidth="1"/>
    <col min="7691" max="7691" width="3.7109375" style="5" customWidth="1"/>
    <col min="7692" max="7692" width="12.7109375" style="5" customWidth="1"/>
    <col min="7693" max="7693" width="52.7109375" style="5" customWidth="1"/>
    <col min="7694" max="7697" width="0" style="5" hidden="1" customWidth="1"/>
    <col min="7698" max="7698" width="12.28515625" style="5" customWidth="1"/>
    <col min="7699" max="7699" width="6.42578125" style="5" customWidth="1"/>
    <col min="7700" max="7700" width="12.28515625" style="5" customWidth="1"/>
    <col min="7701" max="7701" width="0" style="5" hidden="1" customWidth="1"/>
    <col min="7702" max="7702" width="3.7109375" style="5" customWidth="1"/>
    <col min="7703" max="7703" width="11.140625" style="5" bestFit="1" customWidth="1"/>
    <col min="7704" max="7705" width="10.5703125" style="5"/>
    <col min="7706" max="7706" width="11.140625" style="5" customWidth="1"/>
    <col min="7707" max="7936" width="10.5703125" style="5"/>
    <col min="7937" max="7944" width="0" style="5" hidden="1" customWidth="1"/>
    <col min="7945" max="7945" width="3.7109375" style="5" customWidth="1"/>
    <col min="7946" max="7946" width="3.85546875" style="5" customWidth="1"/>
    <col min="7947" max="7947" width="3.7109375" style="5" customWidth="1"/>
    <col min="7948" max="7948" width="12.7109375" style="5" customWidth="1"/>
    <col min="7949" max="7949" width="52.7109375" style="5" customWidth="1"/>
    <col min="7950" max="7953" width="0" style="5" hidden="1" customWidth="1"/>
    <col min="7954" max="7954" width="12.28515625" style="5" customWidth="1"/>
    <col min="7955" max="7955" width="6.42578125" style="5" customWidth="1"/>
    <col min="7956" max="7956" width="12.28515625" style="5" customWidth="1"/>
    <col min="7957" max="7957" width="0" style="5" hidden="1" customWidth="1"/>
    <col min="7958" max="7958" width="3.7109375" style="5" customWidth="1"/>
    <col min="7959" max="7959" width="11.140625" style="5" bestFit="1" customWidth="1"/>
    <col min="7960" max="7961" width="10.5703125" style="5"/>
    <col min="7962" max="7962" width="11.140625" style="5" customWidth="1"/>
    <col min="7963" max="8192" width="10.5703125" style="5"/>
    <col min="8193" max="8200" width="0" style="5" hidden="1" customWidth="1"/>
    <col min="8201" max="8201" width="3.7109375" style="5" customWidth="1"/>
    <col min="8202" max="8202" width="3.85546875" style="5" customWidth="1"/>
    <col min="8203" max="8203" width="3.7109375" style="5" customWidth="1"/>
    <col min="8204" max="8204" width="12.7109375" style="5" customWidth="1"/>
    <col min="8205" max="8205" width="52.7109375" style="5" customWidth="1"/>
    <col min="8206" max="8209" width="0" style="5" hidden="1" customWidth="1"/>
    <col min="8210" max="8210" width="12.28515625" style="5" customWidth="1"/>
    <col min="8211" max="8211" width="6.42578125" style="5" customWidth="1"/>
    <col min="8212" max="8212" width="12.28515625" style="5" customWidth="1"/>
    <col min="8213" max="8213" width="0" style="5" hidden="1" customWidth="1"/>
    <col min="8214" max="8214" width="3.7109375" style="5" customWidth="1"/>
    <col min="8215" max="8215" width="11.140625" style="5" bestFit="1" customWidth="1"/>
    <col min="8216" max="8217" width="10.5703125" style="5"/>
    <col min="8218" max="8218" width="11.140625" style="5" customWidth="1"/>
    <col min="8219" max="8448" width="10.5703125" style="5"/>
    <col min="8449" max="8456" width="0" style="5" hidden="1" customWidth="1"/>
    <col min="8457" max="8457" width="3.7109375" style="5" customWidth="1"/>
    <col min="8458" max="8458" width="3.85546875" style="5" customWidth="1"/>
    <col min="8459" max="8459" width="3.7109375" style="5" customWidth="1"/>
    <col min="8460" max="8460" width="12.7109375" style="5" customWidth="1"/>
    <col min="8461" max="8461" width="52.7109375" style="5" customWidth="1"/>
    <col min="8462" max="8465" width="0" style="5" hidden="1" customWidth="1"/>
    <col min="8466" max="8466" width="12.28515625" style="5" customWidth="1"/>
    <col min="8467" max="8467" width="6.42578125" style="5" customWidth="1"/>
    <col min="8468" max="8468" width="12.28515625" style="5" customWidth="1"/>
    <col min="8469" max="8469" width="0" style="5" hidden="1" customWidth="1"/>
    <col min="8470" max="8470" width="3.7109375" style="5" customWidth="1"/>
    <col min="8471" max="8471" width="11.140625" style="5" bestFit="1" customWidth="1"/>
    <col min="8472" max="8473" width="10.5703125" style="5"/>
    <col min="8474" max="8474" width="11.140625" style="5" customWidth="1"/>
    <col min="8475" max="8704" width="10.5703125" style="5"/>
    <col min="8705" max="8712" width="0" style="5" hidden="1" customWidth="1"/>
    <col min="8713" max="8713" width="3.7109375" style="5" customWidth="1"/>
    <col min="8714" max="8714" width="3.85546875" style="5" customWidth="1"/>
    <col min="8715" max="8715" width="3.7109375" style="5" customWidth="1"/>
    <col min="8716" max="8716" width="12.7109375" style="5" customWidth="1"/>
    <col min="8717" max="8717" width="52.7109375" style="5" customWidth="1"/>
    <col min="8718" max="8721" width="0" style="5" hidden="1" customWidth="1"/>
    <col min="8722" max="8722" width="12.28515625" style="5" customWidth="1"/>
    <col min="8723" max="8723" width="6.42578125" style="5" customWidth="1"/>
    <col min="8724" max="8724" width="12.28515625" style="5" customWidth="1"/>
    <col min="8725" max="8725" width="0" style="5" hidden="1" customWidth="1"/>
    <col min="8726" max="8726" width="3.7109375" style="5" customWidth="1"/>
    <col min="8727" max="8727" width="11.140625" style="5" bestFit="1" customWidth="1"/>
    <col min="8728" max="8729" width="10.5703125" style="5"/>
    <col min="8730" max="8730" width="11.140625" style="5" customWidth="1"/>
    <col min="8731" max="8960" width="10.5703125" style="5"/>
    <col min="8961" max="8968" width="0" style="5" hidden="1" customWidth="1"/>
    <col min="8969" max="8969" width="3.7109375" style="5" customWidth="1"/>
    <col min="8970" max="8970" width="3.85546875" style="5" customWidth="1"/>
    <col min="8971" max="8971" width="3.7109375" style="5" customWidth="1"/>
    <col min="8972" max="8972" width="12.7109375" style="5" customWidth="1"/>
    <col min="8973" max="8973" width="52.7109375" style="5" customWidth="1"/>
    <col min="8974" max="8977" width="0" style="5" hidden="1" customWidth="1"/>
    <col min="8978" max="8978" width="12.28515625" style="5" customWidth="1"/>
    <col min="8979" max="8979" width="6.42578125" style="5" customWidth="1"/>
    <col min="8980" max="8980" width="12.28515625" style="5" customWidth="1"/>
    <col min="8981" max="8981" width="0" style="5" hidden="1" customWidth="1"/>
    <col min="8982" max="8982" width="3.7109375" style="5" customWidth="1"/>
    <col min="8983" max="8983" width="11.140625" style="5" bestFit="1" customWidth="1"/>
    <col min="8984" max="8985" width="10.5703125" style="5"/>
    <col min="8986" max="8986" width="11.140625" style="5" customWidth="1"/>
    <col min="8987" max="9216" width="10.5703125" style="5"/>
    <col min="9217" max="9224" width="0" style="5" hidden="1" customWidth="1"/>
    <col min="9225" max="9225" width="3.7109375" style="5" customWidth="1"/>
    <col min="9226" max="9226" width="3.85546875" style="5" customWidth="1"/>
    <col min="9227" max="9227" width="3.7109375" style="5" customWidth="1"/>
    <col min="9228" max="9228" width="12.7109375" style="5" customWidth="1"/>
    <col min="9229" max="9229" width="52.7109375" style="5" customWidth="1"/>
    <col min="9230" max="9233" width="0" style="5" hidden="1" customWidth="1"/>
    <col min="9234" max="9234" width="12.28515625" style="5" customWidth="1"/>
    <col min="9235" max="9235" width="6.42578125" style="5" customWidth="1"/>
    <col min="9236" max="9236" width="12.28515625" style="5" customWidth="1"/>
    <col min="9237" max="9237" width="0" style="5" hidden="1" customWidth="1"/>
    <col min="9238" max="9238" width="3.7109375" style="5" customWidth="1"/>
    <col min="9239" max="9239" width="11.140625" style="5" bestFit="1" customWidth="1"/>
    <col min="9240" max="9241" width="10.5703125" style="5"/>
    <col min="9242" max="9242" width="11.140625" style="5" customWidth="1"/>
    <col min="9243" max="9472" width="10.5703125" style="5"/>
    <col min="9473" max="9480" width="0" style="5" hidden="1" customWidth="1"/>
    <col min="9481" max="9481" width="3.7109375" style="5" customWidth="1"/>
    <col min="9482" max="9482" width="3.85546875" style="5" customWidth="1"/>
    <col min="9483" max="9483" width="3.7109375" style="5" customWidth="1"/>
    <col min="9484" max="9484" width="12.7109375" style="5" customWidth="1"/>
    <col min="9485" max="9485" width="52.7109375" style="5" customWidth="1"/>
    <col min="9486" max="9489" width="0" style="5" hidden="1" customWidth="1"/>
    <col min="9490" max="9490" width="12.28515625" style="5" customWidth="1"/>
    <col min="9491" max="9491" width="6.42578125" style="5" customWidth="1"/>
    <col min="9492" max="9492" width="12.28515625" style="5" customWidth="1"/>
    <col min="9493" max="9493" width="0" style="5" hidden="1" customWidth="1"/>
    <col min="9494" max="9494" width="3.7109375" style="5" customWidth="1"/>
    <col min="9495" max="9495" width="11.140625" style="5" bestFit="1" customWidth="1"/>
    <col min="9496" max="9497" width="10.5703125" style="5"/>
    <col min="9498" max="9498" width="11.140625" style="5" customWidth="1"/>
    <col min="9499" max="9728" width="10.5703125" style="5"/>
    <col min="9729" max="9736" width="0" style="5" hidden="1" customWidth="1"/>
    <col min="9737" max="9737" width="3.7109375" style="5" customWidth="1"/>
    <col min="9738" max="9738" width="3.85546875" style="5" customWidth="1"/>
    <col min="9739" max="9739" width="3.7109375" style="5" customWidth="1"/>
    <col min="9740" max="9740" width="12.7109375" style="5" customWidth="1"/>
    <col min="9741" max="9741" width="52.7109375" style="5" customWidth="1"/>
    <col min="9742" max="9745" width="0" style="5" hidden="1" customWidth="1"/>
    <col min="9746" max="9746" width="12.28515625" style="5" customWidth="1"/>
    <col min="9747" max="9747" width="6.42578125" style="5" customWidth="1"/>
    <col min="9748" max="9748" width="12.28515625" style="5" customWidth="1"/>
    <col min="9749" max="9749" width="0" style="5" hidden="1" customWidth="1"/>
    <col min="9750" max="9750" width="3.7109375" style="5" customWidth="1"/>
    <col min="9751" max="9751" width="11.140625" style="5" bestFit="1" customWidth="1"/>
    <col min="9752" max="9753" width="10.5703125" style="5"/>
    <col min="9754" max="9754" width="11.140625" style="5" customWidth="1"/>
    <col min="9755" max="9984" width="10.5703125" style="5"/>
    <col min="9985" max="9992" width="0" style="5" hidden="1" customWidth="1"/>
    <col min="9993" max="9993" width="3.7109375" style="5" customWidth="1"/>
    <col min="9994" max="9994" width="3.85546875" style="5" customWidth="1"/>
    <col min="9995" max="9995" width="3.7109375" style="5" customWidth="1"/>
    <col min="9996" max="9996" width="12.7109375" style="5" customWidth="1"/>
    <col min="9997" max="9997" width="52.7109375" style="5" customWidth="1"/>
    <col min="9998" max="10001" width="0" style="5" hidden="1" customWidth="1"/>
    <col min="10002" max="10002" width="12.28515625" style="5" customWidth="1"/>
    <col min="10003" max="10003" width="6.42578125" style="5" customWidth="1"/>
    <col min="10004" max="10004" width="12.28515625" style="5" customWidth="1"/>
    <col min="10005" max="10005" width="0" style="5" hidden="1" customWidth="1"/>
    <col min="10006" max="10006" width="3.7109375" style="5" customWidth="1"/>
    <col min="10007" max="10007" width="11.140625" style="5" bestFit="1" customWidth="1"/>
    <col min="10008" max="10009" width="10.5703125" style="5"/>
    <col min="10010" max="10010" width="11.140625" style="5" customWidth="1"/>
    <col min="10011" max="10240" width="10.5703125" style="5"/>
    <col min="10241" max="10248" width="0" style="5" hidden="1" customWidth="1"/>
    <col min="10249" max="10249" width="3.7109375" style="5" customWidth="1"/>
    <col min="10250" max="10250" width="3.85546875" style="5" customWidth="1"/>
    <col min="10251" max="10251" width="3.7109375" style="5" customWidth="1"/>
    <col min="10252" max="10252" width="12.7109375" style="5" customWidth="1"/>
    <col min="10253" max="10253" width="52.7109375" style="5" customWidth="1"/>
    <col min="10254" max="10257" width="0" style="5" hidden="1" customWidth="1"/>
    <col min="10258" max="10258" width="12.28515625" style="5" customWidth="1"/>
    <col min="10259" max="10259" width="6.42578125" style="5" customWidth="1"/>
    <col min="10260" max="10260" width="12.28515625" style="5" customWidth="1"/>
    <col min="10261" max="10261" width="0" style="5" hidden="1" customWidth="1"/>
    <col min="10262" max="10262" width="3.7109375" style="5" customWidth="1"/>
    <col min="10263" max="10263" width="11.140625" style="5" bestFit="1" customWidth="1"/>
    <col min="10264" max="10265" width="10.5703125" style="5"/>
    <col min="10266" max="10266" width="11.140625" style="5" customWidth="1"/>
    <col min="10267" max="10496" width="10.5703125" style="5"/>
    <col min="10497" max="10504" width="0" style="5" hidden="1" customWidth="1"/>
    <col min="10505" max="10505" width="3.7109375" style="5" customWidth="1"/>
    <col min="10506" max="10506" width="3.85546875" style="5" customWidth="1"/>
    <col min="10507" max="10507" width="3.7109375" style="5" customWidth="1"/>
    <col min="10508" max="10508" width="12.7109375" style="5" customWidth="1"/>
    <col min="10509" max="10509" width="52.7109375" style="5" customWidth="1"/>
    <col min="10510" max="10513" width="0" style="5" hidden="1" customWidth="1"/>
    <col min="10514" max="10514" width="12.28515625" style="5" customWidth="1"/>
    <col min="10515" max="10515" width="6.42578125" style="5" customWidth="1"/>
    <col min="10516" max="10516" width="12.28515625" style="5" customWidth="1"/>
    <col min="10517" max="10517" width="0" style="5" hidden="1" customWidth="1"/>
    <col min="10518" max="10518" width="3.7109375" style="5" customWidth="1"/>
    <col min="10519" max="10519" width="11.140625" style="5" bestFit="1" customWidth="1"/>
    <col min="10520" max="10521" width="10.5703125" style="5"/>
    <col min="10522" max="10522" width="11.140625" style="5" customWidth="1"/>
    <col min="10523" max="10752" width="10.5703125" style="5"/>
    <col min="10753" max="10760" width="0" style="5" hidden="1" customWidth="1"/>
    <col min="10761" max="10761" width="3.7109375" style="5" customWidth="1"/>
    <col min="10762" max="10762" width="3.85546875" style="5" customWidth="1"/>
    <col min="10763" max="10763" width="3.7109375" style="5" customWidth="1"/>
    <col min="10764" max="10764" width="12.7109375" style="5" customWidth="1"/>
    <col min="10765" max="10765" width="52.7109375" style="5" customWidth="1"/>
    <col min="10766" max="10769" width="0" style="5" hidden="1" customWidth="1"/>
    <col min="10770" max="10770" width="12.28515625" style="5" customWidth="1"/>
    <col min="10771" max="10771" width="6.42578125" style="5" customWidth="1"/>
    <col min="10772" max="10772" width="12.28515625" style="5" customWidth="1"/>
    <col min="10773" max="10773" width="0" style="5" hidden="1" customWidth="1"/>
    <col min="10774" max="10774" width="3.7109375" style="5" customWidth="1"/>
    <col min="10775" max="10775" width="11.140625" style="5" bestFit="1" customWidth="1"/>
    <col min="10776" max="10777" width="10.5703125" style="5"/>
    <col min="10778" max="10778" width="11.140625" style="5" customWidth="1"/>
    <col min="10779" max="11008" width="10.5703125" style="5"/>
    <col min="11009" max="11016" width="0" style="5" hidden="1" customWidth="1"/>
    <col min="11017" max="11017" width="3.7109375" style="5" customWidth="1"/>
    <col min="11018" max="11018" width="3.85546875" style="5" customWidth="1"/>
    <col min="11019" max="11019" width="3.7109375" style="5" customWidth="1"/>
    <col min="11020" max="11020" width="12.7109375" style="5" customWidth="1"/>
    <col min="11021" max="11021" width="52.7109375" style="5" customWidth="1"/>
    <col min="11022" max="11025" width="0" style="5" hidden="1" customWidth="1"/>
    <col min="11026" max="11026" width="12.28515625" style="5" customWidth="1"/>
    <col min="11027" max="11027" width="6.42578125" style="5" customWidth="1"/>
    <col min="11028" max="11028" width="12.28515625" style="5" customWidth="1"/>
    <col min="11029" max="11029" width="0" style="5" hidden="1" customWidth="1"/>
    <col min="11030" max="11030" width="3.7109375" style="5" customWidth="1"/>
    <col min="11031" max="11031" width="11.140625" style="5" bestFit="1" customWidth="1"/>
    <col min="11032" max="11033" width="10.5703125" style="5"/>
    <col min="11034" max="11034" width="11.140625" style="5" customWidth="1"/>
    <col min="11035" max="11264" width="10.5703125" style="5"/>
    <col min="11265" max="11272" width="0" style="5" hidden="1" customWidth="1"/>
    <col min="11273" max="11273" width="3.7109375" style="5" customWidth="1"/>
    <col min="11274" max="11274" width="3.85546875" style="5" customWidth="1"/>
    <col min="11275" max="11275" width="3.7109375" style="5" customWidth="1"/>
    <col min="11276" max="11276" width="12.7109375" style="5" customWidth="1"/>
    <col min="11277" max="11277" width="52.7109375" style="5" customWidth="1"/>
    <col min="11278" max="11281" width="0" style="5" hidden="1" customWidth="1"/>
    <col min="11282" max="11282" width="12.28515625" style="5" customWidth="1"/>
    <col min="11283" max="11283" width="6.42578125" style="5" customWidth="1"/>
    <col min="11284" max="11284" width="12.28515625" style="5" customWidth="1"/>
    <col min="11285" max="11285" width="0" style="5" hidden="1" customWidth="1"/>
    <col min="11286" max="11286" width="3.7109375" style="5" customWidth="1"/>
    <col min="11287" max="11287" width="11.140625" style="5" bestFit="1" customWidth="1"/>
    <col min="11288" max="11289" width="10.5703125" style="5"/>
    <col min="11290" max="11290" width="11.140625" style="5" customWidth="1"/>
    <col min="11291" max="11520" width="10.5703125" style="5"/>
    <col min="11521" max="11528" width="0" style="5" hidden="1" customWidth="1"/>
    <col min="11529" max="11529" width="3.7109375" style="5" customWidth="1"/>
    <col min="11530" max="11530" width="3.85546875" style="5" customWidth="1"/>
    <col min="11531" max="11531" width="3.7109375" style="5" customWidth="1"/>
    <col min="11532" max="11532" width="12.7109375" style="5" customWidth="1"/>
    <col min="11533" max="11533" width="52.7109375" style="5" customWidth="1"/>
    <col min="11534" max="11537" width="0" style="5" hidden="1" customWidth="1"/>
    <col min="11538" max="11538" width="12.28515625" style="5" customWidth="1"/>
    <col min="11539" max="11539" width="6.42578125" style="5" customWidth="1"/>
    <col min="11540" max="11540" width="12.28515625" style="5" customWidth="1"/>
    <col min="11541" max="11541" width="0" style="5" hidden="1" customWidth="1"/>
    <col min="11542" max="11542" width="3.7109375" style="5" customWidth="1"/>
    <col min="11543" max="11543" width="11.140625" style="5" bestFit="1" customWidth="1"/>
    <col min="11544" max="11545" width="10.5703125" style="5"/>
    <col min="11546" max="11546" width="11.140625" style="5" customWidth="1"/>
    <col min="11547" max="11776" width="10.5703125" style="5"/>
    <col min="11777" max="11784" width="0" style="5" hidden="1" customWidth="1"/>
    <col min="11785" max="11785" width="3.7109375" style="5" customWidth="1"/>
    <col min="11786" max="11786" width="3.85546875" style="5" customWidth="1"/>
    <col min="11787" max="11787" width="3.7109375" style="5" customWidth="1"/>
    <col min="11788" max="11788" width="12.7109375" style="5" customWidth="1"/>
    <col min="11789" max="11789" width="52.7109375" style="5" customWidth="1"/>
    <col min="11790" max="11793" width="0" style="5" hidden="1" customWidth="1"/>
    <col min="11794" max="11794" width="12.28515625" style="5" customWidth="1"/>
    <col min="11795" max="11795" width="6.42578125" style="5" customWidth="1"/>
    <col min="11796" max="11796" width="12.28515625" style="5" customWidth="1"/>
    <col min="11797" max="11797" width="0" style="5" hidden="1" customWidth="1"/>
    <col min="11798" max="11798" width="3.7109375" style="5" customWidth="1"/>
    <col min="11799" max="11799" width="11.140625" style="5" bestFit="1" customWidth="1"/>
    <col min="11800" max="11801" width="10.5703125" style="5"/>
    <col min="11802" max="11802" width="11.140625" style="5" customWidth="1"/>
    <col min="11803" max="12032" width="10.5703125" style="5"/>
    <col min="12033" max="12040" width="0" style="5" hidden="1" customWidth="1"/>
    <col min="12041" max="12041" width="3.7109375" style="5" customWidth="1"/>
    <col min="12042" max="12042" width="3.85546875" style="5" customWidth="1"/>
    <col min="12043" max="12043" width="3.7109375" style="5" customWidth="1"/>
    <col min="12044" max="12044" width="12.7109375" style="5" customWidth="1"/>
    <col min="12045" max="12045" width="52.7109375" style="5" customWidth="1"/>
    <col min="12046" max="12049" width="0" style="5" hidden="1" customWidth="1"/>
    <col min="12050" max="12050" width="12.28515625" style="5" customWidth="1"/>
    <col min="12051" max="12051" width="6.42578125" style="5" customWidth="1"/>
    <col min="12052" max="12052" width="12.28515625" style="5" customWidth="1"/>
    <col min="12053" max="12053" width="0" style="5" hidden="1" customWidth="1"/>
    <col min="12054" max="12054" width="3.7109375" style="5" customWidth="1"/>
    <col min="12055" max="12055" width="11.140625" style="5" bestFit="1" customWidth="1"/>
    <col min="12056" max="12057" width="10.5703125" style="5"/>
    <col min="12058" max="12058" width="11.140625" style="5" customWidth="1"/>
    <col min="12059" max="12288" width="10.5703125" style="5"/>
    <col min="12289" max="12296" width="0" style="5" hidden="1" customWidth="1"/>
    <col min="12297" max="12297" width="3.7109375" style="5" customWidth="1"/>
    <col min="12298" max="12298" width="3.85546875" style="5" customWidth="1"/>
    <col min="12299" max="12299" width="3.7109375" style="5" customWidth="1"/>
    <col min="12300" max="12300" width="12.7109375" style="5" customWidth="1"/>
    <col min="12301" max="12301" width="52.7109375" style="5" customWidth="1"/>
    <col min="12302" max="12305" width="0" style="5" hidden="1" customWidth="1"/>
    <col min="12306" max="12306" width="12.28515625" style="5" customWidth="1"/>
    <col min="12307" max="12307" width="6.42578125" style="5" customWidth="1"/>
    <col min="12308" max="12308" width="12.28515625" style="5" customWidth="1"/>
    <col min="12309" max="12309" width="0" style="5" hidden="1" customWidth="1"/>
    <col min="12310" max="12310" width="3.7109375" style="5" customWidth="1"/>
    <col min="12311" max="12311" width="11.140625" style="5" bestFit="1" customWidth="1"/>
    <col min="12312" max="12313" width="10.5703125" style="5"/>
    <col min="12314" max="12314" width="11.140625" style="5" customWidth="1"/>
    <col min="12315" max="12544" width="10.5703125" style="5"/>
    <col min="12545" max="12552" width="0" style="5" hidden="1" customWidth="1"/>
    <col min="12553" max="12553" width="3.7109375" style="5" customWidth="1"/>
    <col min="12554" max="12554" width="3.85546875" style="5" customWidth="1"/>
    <col min="12555" max="12555" width="3.7109375" style="5" customWidth="1"/>
    <col min="12556" max="12556" width="12.7109375" style="5" customWidth="1"/>
    <col min="12557" max="12557" width="52.7109375" style="5" customWidth="1"/>
    <col min="12558" max="12561" width="0" style="5" hidden="1" customWidth="1"/>
    <col min="12562" max="12562" width="12.28515625" style="5" customWidth="1"/>
    <col min="12563" max="12563" width="6.42578125" style="5" customWidth="1"/>
    <col min="12564" max="12564" width="12.28515625" style="5" customWidth="1"/>
    <col min="12565" max="12565" width="0" style="5" hidden="1" customWidth="1"/>
    <col min="12566" max="12566" width="3.7109375" style="5" customWidth="1"/>
    <col min="12567" max="12567" width="11.140625" style="5" bestFit="1" customWidth="1"/>
    <col min="12568" max="12569" width="10.5703125" style="5"/>
    <col min="12570" max="12570" width="11.140625" style="5" customWidth="1"/>
    <col min="12571" max="12800" width="10.5703125" style="5"/>
    <col min="12801" max="12808" width="0" style="5" hidden="1" customWidth="1"/>
    <col min="12809" max="12809" width="3.7109375" style="5" customWidth="1"/>
    <col min="12810" max="12810" width="3.85546875" style="5" customWidth="1"/>
    <col min="12811" max="12811" width="3.7109375" style="5" customWidth="1"/>
    <col min="12812" max="12812" width="12.7109375" style="5" customWidth="1"/>
    <col min="12813" max="12813" width="52.7109375" style="5" customWidth="1"/>
    <col min="12814" max="12817" width="0" style="5" hidden="1" customWidth="1"/>
    <col min="12818" max="12818" width="12.28515625" style="5" customWidth="1"/>
    <col min="12819" max="12819" width="6.42578125" style="5" customWidth="1"/>
    <col min="12820" max="12820" width="12.28515625" style="5" customWidth="1"/>
    <col min="12821" max="12821" width="0" style="5" hidden="1" customWidth="1"/>
    <col min="12822" max="12822" width="3.7109375" style="5" customWidth="1"/>
    <col min="12823" max="12823" width="11.140625" style="5" bestFit="1" customWidth="1"/>
    <col min="12824" max="12825" width="10.5703125" style="5"/>
    <col min="12826" max="12826" width="11.140625" style="5" customWidth="1"/>
    <col min="12827" max="13056" width="10.5703125" style="5"/>
    <col min="13057" max="13064" width="0" style="5" hidden="1" customWidth="1"/>
    <col min="13065" max="13065" width="3.7109375" style="5" customWidth="1"/>
    <col min="13066" max="13066" width="3.85546875" style="5" customWidth="1"/>
    <col min="13067" max="13067" width="3.7109375" style="5" customWidth="1"/>
    <col min="13068" max="13068" width="12.7109375" style="5" customWidth="1"/>
    <col min="13069" max="13069" width="52.7109375" style="5" customWidth="1"/>
    <col min="13070" max="13073" width="0" style="5" hidden="1" customWidth="1"/>
    <col min="13074" max="13074" width="12.28515625" style="5" customWidth="1"/>
    <col min="13075" max="13075" width="6.42578125" style="5" customWidth="1"/>
    <col min="13076" max="13076" width="12.28515625" style="5" customWidth="1"/>
    <col min="13077" max="13077" width="0" style="5" hidden="1" customWidth="1"/>
    <col min="13078" max="13078" width="3.7109375" style="5" customWidth="1"/>
    <col min="13079" max="13079" width="11.140625" style="5" bestFit="1" customWidth="1"/>
    <col min="13080" max="13081" width="10.5703125" style="5"/>
    <col min="13082" max="13082" width="11.140625" style="5" customWidth="1"/>
    <col min="13083" max="13312" width="10.5703125" style="5"/>
    <col min="13313" max="13320" width="0" style="5" hidden="1" customWidth="1"/>
    <col min="13321" max="13321" width="3.7109375" style="5" customWidth="1"/>
    <col min="13322" max="13322" width="3.85546875" style="5" customWidth="1"/>
    <col min="13323" max="13323" width="3.7109375" style="5" customWidth="1"/>
    <col min="13324" max="13324" width="12.7109375" style="5" customWidth="1"/>
    <col min="13325" max="13325" width="52.7109375" style="5" customWidth="1"/>
    <col min="13326" max="13329" width="0" style="5" hidden="1" customWidth="1"/>
    <col min="13330" max="13330" width="12.28515625" style="5" customWidth="1"/>
    <col min="13331" max="13331" width="6.42578125" style="5" customWidth="1"/>
    <col min="13332" max="13332" width="12.28515625" style="5" customWidth="1"/>
    <col min="13333" max="13333" width="0" style="5" hidden="1" customWidth="1"/>
    <col min="13334" max="13334" width="3.7109375" style="5" customWidth="1"/>
    <col min="13335" max="13335" width="11.140625" style="5" bestFit="1" customWidth="1"/>
    <col min="13336" max="13337" width="10.5703125" style="5"/>
    <col min="13338" max="13338" width="11.140625" style="5" customWidth="1"/>
    <col min="13339" max="13568" width="10.5703125" style="5"/>
    <col min="13569" max="13576" width="0" style="5" hidden="1" customWidth="1"/>
    <col min="13577" max="13577" width="3.7109375" style="5" customWidth="1"/>
    <col min="13578" max="13578" width="3.85546875" style="5" customWidth="1"/>
    <col min="13579" max="13579" width="3.7109375" style="5" customWidth="1"/>
    <col min="13580" max="13580" width="12.7109375" style="5" customWidth="1"/>
    <col min="13581" max="13581" width="52.7109375" style="5" customWidth="1"/>
    <col min="13582" max="13585" width="0" style="5" hidden="1" customWidth="1"/>
    <col min="13586" max="13586" width="12.28515625" style="5" customWidth="1"/>
    <col min="13587" max="13587" width="6.42578125" style="5" customWidth="1"/>
    <col min="13588" max="13588" width="12.28515625" style="5" customWidth="1"/>
    <col min="13589" max="13589" width="0" style="5" hidden="1" customWidth="1"/>
    <col min="13590" max="13590" width="3.7109375" style="5" customWidth="1"/>
    <col min="13591" max="13591" width="11.140625" style="5" bestFit="1" customWidth="1"/>
    <col min="13592" max="13593" width="10.5703125" style="5"/>
    <col min="13594" max="13594" width="11.140625" style="5" customWidth="1"/>
    <col min="13595" max="13824" width="10.5703125" style="5"/>
    <col min="13825" max="13832" width="0" style="5" hidden="1" customWidth="1"/>
    <col min="13833" max="13833" width="3.7109375" style="5" customWidth="1"/>
    <col min="13834" max="13834" width="3.85546875" style="5" customWidth="1"/>
    <col min="13835" max="13835" width="3.7109375" style="5" customWidth="1"/>
    <col min="13836" max="13836" width="12.7109375" style="5" customWidth="1"/>
    <col min="13837" max="13837" width="52.7109375" style="5" customWidth="1"/>
    <col min="13838" max="13841" width="0" style="5" hidden="1" customWidth="1"/>
    <col min="13842" max="13842" width="12.28515625" style="5" customWidth="1"/>
    <col min="13843" max="13843" width="6.42578125" style="5" customWidth="1"/>
    <col min="13844" max="13844" width="12.28515625" style="5" customWidth="1"/>
    <col min="13845" max="13845" width="0" style="5" hidden="1" customWidth="1"/>
    <col min="13846" max="13846" width="3.7109375" style="5" customWidth="1"/>
    <col min="13847" max="13847" width="11.140625" style="5" bestFit="1" customWidth="1"/>
    <col min="13848" max="13849" width="10.5703125" style="5"/>
    <col min="13850" max="13850" width="11.140625" style="5" customWidth="1"/>
    <col min="13851" max="14080" width="10.5703125" style="5"/>
    <col min="14081" max="14088" width="0" style="5" hidden="1" customWidth="1"/>
    <col min="14089" max="14089" width="3.7109375" style="5" customWidth="1"/>
    <col min="14090" max="14090" width="3.85546875" style="5" customWidth="1"/>
    <col min="14091" max="14091" width="3.7109375" style="5" customWidth="1"/>
    <col min="14092" max="14092" width="12.7109375" style="5" customWidth="1"/>
    <col min="14093" max="14093" width="52.7109375" style="5" customWidth="1"/>
    <col min="14094" max="14097" width="0" style="5" hidden="1" customWidth="1"/>
    <col min="14098" max="14098" width="12.28515625" style="5" customWidth="1"/>
    <col min="14099" max="14099" width="6.42578125" style="5" customWidth="1"/>
    <col min="14100" max="14100" width="12.28515625" style="5" customWidth="1"/>
    <col min="14101" max="14101" width="0" style="5" hidden="1" customWidth="1"/>
    <col min="14102" max="14102" width="3.7109375" style="5" customWidth="1"/>
    <col min="14103" max="14103" width="11.140625" style="5" bestFit="1" customWidth="1"/>
    <col min="14104" max="14105" width="10.5703125" style="5"/>
    <col min="14106" max="14106" width="11.140625" style="5" customWidth="1"/>
    <col min="14107" max="14336" width="10.5703125" style="5"/>
    <col min="14337" max="14344" width="0" style="5" hidden="1" customWidth="1"/>
    <col min="14345" max="14345" width="3.7109375" style="5" customWidth="1"/>
    <col min="14346" max="14346" width="3.85546875" style="5" customWidth="1"/>
    <col min="14347" max="14347" width="3.7109375" style="5" customWidth="1"/>
    <col min="14348" max="14348" width="12.7109375" style="5" customWidth="1"/>
    <col min="14349" max="14349" width="52.7109375" style="5" customWidth="1"/>
    <col min="14350" max="14353" width="0" style="5" hidden="1" customWidth="1"/>
    <col min="14354" max="14354" width="12.28515625" style="5" customWidth="1"/>
    <col min="14355" max="14355" width="6.42578125" style="5" customWidth="1"/>
    <col min="14356" max="14356" width="12.28515625" style="5" customWidth="1"/>
    <col min="14357" max="14357" width="0" style="5" hidden="1" customWidth="1"/>
    <col min="14358" max="14358" width="3.7109375" style="5" customWidth="1"/>
    <col min="14359" max="14359" width="11.140625" style="5" bestFit="1" customWidth="1"/>
    <col min="14360" max="14361" width="10.5703125" style="5"/>
    <col min="14362" max="14362" width="11.140625" style="5" customWidth="1"/>
    <col min="14363" max="14592" width="10.5703125" style="5"/>
    <col min="14593" max="14600" width="0" style="5" hidden="1" customWidth="1"/>
    <col min="14601" max="14601" width="3.7109375" style="5" customWidth="1"/>
    <col min="14602" max="14602" width="3.85546875" style="5" customWidth="1"/>
    <col min="14603" max="14603" width="3.7109375" style="5" customWidth="1"/>
    <col min="14604" max="14604" width="12.7109375" style="5" customWidth="1"/>
    <col min="14605" max="14605" width="52.7109375" style="5" customWidth="1"/>
    <col min="14606" max="14609" width="0" style="5" hidden="1" customWidth="1"/>
    <col min="14610" max="14610" width="12.28515625" style="5" customWidth="1"/>
    <col min="14611" max="14611" width="6.42578125" style="5" customWidth="1"/>
    <col min="14612" max="14612" width="12.28515625" style="5" customWidth="1"/>
    <col min="14613" max="14613" width="0" style="5" hidden="1" customWidth="1"/>
    <col min="14614" max="14614" width="3.7109375" style="5" customWidth="1"/>
    <col min="14615" max="14615" width="11.140625" style="5" bestFit="1" customWidth="1"/>
    <col min="14616" max="14617" width="10.5703125" style="5"/>
    <col min="14618" max="14618" width="11.140625" style="5" customWidth="1"/>
    <col min="14619" max="14848" width="10.5703125" style="5"/>
    <col min="14849" max="14856" width="0" style="5" hidden="1" customWidth="1"/>
    <col min="14857" max="14857" width="3.7109375" style="5" customWidth="1"/>
    <col min="14858" max="14858" width="3.85546875" style="5" customWidth="1"/>
    <col min="14859" max="14859" width="3.7109375" style="5" customWidth="1"/>
    <col min="14860" max="14860" width="12.7109375" style="5" customWidth="1"/>
    <col min="14861" max="14861" width="52.7109375" style="5" customWidth="1"/>
    <col min="14862" max="14865" width="0" style="5" hidden="1" customWidth="1"/>
    <col min="14866" max="14866" width="12.28515625" style="5" customWidth="1"/>
    <col min="14867" max="14867" width="6.42578125" style="5" customWidth="1"/>
    <col min="14868" max="14868" width="12.28515625" style="5" customWidth="1"/>
    <col min="14869" max="14869" width="0" style="5" hidden="1" customWidth="1"/>
    <col min="14870" max="14870" width="3.7109375" style="5" customWidth="1"/>
    <col min="14871" max="14871" width="11.140625" style="5" bestFit="1" customWidth="1"/>
    <col min="14872" max="14873" width="10.5703125" style="5"/>
    <col min="14874" max="14874" width="11.140625" style="5" customWidth="1"/>
    <col min="14875" max="15104" width="10.5703125" style="5"/>
    <col min="15105" max="15112" width="0" style="5" hidden="1" customWidth="1"/>
    <col min="15113" max="15113" width="3.7109375" style="5" customWidth="1"/>
    <col min="15114" max="15114" width="3.85546875" style="5" customWidth="1"/>
    <col min="15115" max="15115" width="3.7109375" style="5" customWidth="1"/>
    <col min="15116" max="15116" width="12.7109375" style="5" customWidth="1"/>
    <col min="15117" max="15117" width="52.7109375" style="5" customWidth="1"/>
    <col min="15118" max="15121" width="0" style="5" hidden="1" customWidth="1"/>
    <col min="15122" max="15122" width="12.28515625" style="5" customWidth="1"/>
    <col min="15123" max="15123" width="6.42578125" style="5" customWidth="1"/>
    <col min="15124" max="15124" width="12.28515625" style="5" customWidth="1"/>
    <col min="15125" max="15125" width="0" style="5" hidden="1" customWidth="1"/>
    <col min="15126" max="15126" width="3.7109375" style="5" customWidth="1"/>
    <col min="15127" max="15127" width="11.140625" style="5" bestFit="1" customWidth="1"/>
    <col min="15128" max="15129" width="10.5703125" style="5"/>
    <col min="15130" max="15130" width="11.140625" style="5" customWidth="1"/>
    <col min="15131" max="15360" width="10.5703125" style="5"/>
    <col min="15361" max="15368" width="0" style="5" hidden="1" customWidth="1"/>
    <col min="15369" max="15369" width="3.7109375" style="5" customWidth="1"/>
    <col min="15370" max="15370" width="3.85546875" style="5" customWidth="1"/>
    <col min="15371" max="15371" width="3.7109375" style="5" customWidth="1"/>
    <col min="15372" max="15372" width="12.7109375" style="5" customWidth="1"/>
    <col min="15373" max="15373" width="52.7109375" style="5" customWidth="1"/>
    <col min="15374" max="15377" width="0" style="5" hidden="1" customWidth="1"/>
    <col min="15378" max="15378" width="12.28515625" style="5" customWidth="1"/>
    <col min="15379" max="15379" width="6.42578125" style="5" customWidth="1"/>
    <col min="15380" max="15380" width="12.28515625" style="5" customWidth="1"/>
    <col min="15381" max="15381" width="0" style="5" hidden="1" customWidth="1"/>
    <col min="15382" max="15382" width="3.7109375" style="5" customWidth="1"/>
    <col min="15383" max="15383" width="11.140625" style="5" bestFit="1" customWidth="1"/>
    <col min="15384" max="15385" width="10.5703125" style="5"/>
    <col min="15386" max="15386" width="11.140625" style="5" customWidth="1"/>
    <col min="15387" max="15616" width="10.5703125" style="5"/>
    <col min="15617" max="15624" width="0" style="5" hidden="1" customWidth="1"/>
    <col min="15625" max="15625" width="3.7109375" style="5" customWidth="1"/>
    <col min="15626" max="15626" width="3.85546875" style="5" customWidth="1"/>
    <col min="15627" max="15627" width="3.7109375" style="5" customWidth="1"/>
    <col min="15628" max="15628" width="12.7109375" style="5" customWidth="1"/>
    <col min="15629" max="15629" width="52.7109375" style="5" customWidth="1"/>
    <col min="15630" max="15633" width="0" style="5" hidden="1" customWidth="1"/>
    <col min="15634" max="15634" width="12.28515625" style="5" customWidth="1"/>
    <col min="15635" max="15635" width="6.42578125" style="5" customWidth="1"/>
    <col min="15636" max="15636" width="12.28515625" style="5" customWidth="1"/>
    <col min="15637" max="15637" width="0" style="5" hidden="1" customWidth="1"/>
    <col min="15638" max="15638" width="3.7109375" style="5" customWidth="1"/>
    <col min="15639" max="15639" width="11.140625" style="5" bestFit="1" customWidth="1"/>
    <col min="15640" max="15641" width="10.5703125" style="5"/>
    <col min="15642" max="15642" width="11.140625" style="5" customWidth="1"/>
    <col min="15643" max="15872" width="10.5703125" style="5"/>
    <col min="15873" max="15880" width="0" style="5" hidden="1" customWidth="1"/>
    <col min="15881" max="15881" width="3.7109375" style="5" customWidth="1"/>
    <col min="15882" max="15882" width="3.85546875" style="5" customWidth="1"/>
    <col min="15883" max="15883" width="3.7109375" style="5" customWidth="1"/>
    <col min="15884" max="15884" width="12.7109375" style="5" customWidth="1"/>
    <col min="15885" max="15885" width="52.7109375" style="5" customWidth="1"/>
    <col min="15886" max="15889" width="0" style="5" hidden="1" customWidth="1"/>
    <col min="15890" max="15890" width="12.28515625" style="5" customWidth="1"/>
    <col min="15891" max="15891" width="6.42578125" style="5" customWidth="1"/>
    <col min="15892" max="15892" width="12.28515625" style="5" customWidth="1"/>
    <col min="15893" max="15893" width="0" style="5" hidden="1" customWidth="1"/>
    <col min="15894" max="15894" width="3.7109375" style="5" customWidth="1"/>
    <col min="15895" max="15895" width="11.140625" style="5" bestFit="1" customWidth="1"/>
    <col min="15896" max="15897" width="10.5703125" style="5"/>
    <col min="15898" max="15898" width="11.140625" style="5" customWidth="1"/>
    <col min="15899" max="16128" width="10.5703125" style="5"/>
    <col min="16129" max="16136" width="0" style="5" hidden="1" customWidth="1"/>
    <col min="16137" max="16137" width="3.7109375" style="5" customWidth="1"/>
    <col min="16138" max="16138" width="3.85546875" style="5" customWidth="1"/>
    <col min="16139" max="16139" width="3.7109375" style="5" customWidth="1"/>
    <col min="16140" max="16140" width="12.7109375" style="5" customWidth="1"/>
    <col min="16141" max="16141" width="52.7109375" style="5" customWidth="1"/>
    <col min="16142" max="16145" width="0" style="5" hidden="1" customWidth="1"/>
    <col min="16146" max="16146" width="12.28515625" style="5" customWidth="1"/>
    <col min="16147" max="16147" width="6.42578125" style="5" customWidth="1"/>
    <col min="16148" max="16148" width="12.28515625" style="5" customWidth="1"/>
    <col min="16149" max="16149" width="0" style="5" hidden="1" customWidth="1"/>
    <col min="16150" max="16150" width="3.7109375" style="5" customWidth="1"/>
    <col min="16151" max="16151" width="11.140625" style="5" bestFit="1" customWidth="1"/>
    <col min="16152" max="16153" width="10.5703125" style="5"/>
    <col min="16154" max="16154" width="11.140625" style="5" customWidth="1"/>
    <col min="16155" max="16384" width="10.5703125" style="5"/>
  </cols>
  <sheetData>
    <row r="1" spans="1:34" hidden="1">
      <c r="Q1" s="6"/>
      <c r="R1" s="6"/>
    </row>
    <row r="2" spans="1:34" hidden="1">
      <c r="U2" s="6"/>
    </row>
    <row r="3" spans="1:34" hidden="1"/>
    <row r="4" spans="1:34" ht="3" customHeight="1">
      <c r="J4" s="7"/>
      <c r="K4" s="7"/>
      <c r="L4" s="8"/>
      <c r="M4" s="8"/>
      <c r="N4" s="8"/>
      <c r="O4" s="9"/>
      <c r="P4" s="9"/>
      <c r="Q4" s="9"/>
      <c r="R4" s="9"/>
      <c r="S4" s="9"/>
      <c r="T4" s="9"/>
      <c r="U4" s="9"/>
    </row>
    <row r="5" spans="1:34" ht="22.5" customHeight="1">
      <c r="J5" s="7"/>
      <c r="K5" s="7"/>
      <c r="L5" s="106" t="s">
        <v>0</v>
      </c>
      <c r="M5" s="106"/>
      <c r="N5" s="106"/>
      <c r="O5" s="106"/>
      <c r="P5" s="106"/>
      <c r="Q5" s="106"/>
      <c r="R5" s="106"/>
      <c r="S5" s="106"/>
      <c r="T5" s="106"/>
      <c r="U5" s="10"/>
    </row>
    <row r="6" spans="1:34" ht="3" customHeight="1">
      <c r="J6" s="7"/>
      <c r="K6" s="7"/>
      <c r="L6" s="8"/>
      <c r="M6" s="8"/>
      <c r="N6" s="8"/>
      <c r="O6" s="11"/>
      <c r="P6" s="11"/>
      <c r="Q6" s="11"/>
      <c r="R6" s="11"/>
      <c r="S6" s="11"/>
      <c r="T6" s="11"/>
      <c r="U6" s="11"/>
      <c r="V6" s="9"/>
    </row>
    <row r="7" spans="1:34" s="13" customFormat="1" ht="22.5">
      <c r="A7" s="12"/>
      <c r="B7" s="12"/>
      <c r="C7" s="12"/>
      <c r="D7" s="12"/>
      <c r="E7" s="12"/>
      <c r="F7" s="12"/>
      <c r="G7" s="12"/>
      <c r="H7" s="12"/>
      <c r="L7" s="14"/>
      <c r="M7" s="15" t="s">
        <v>1</v>
      </c>
      <c r="N7" s="16"/>
      <c r="O7" s="107" t="str">
        <f>IF(NameOrPr_ch="",IF(NameOrPr="","",NameOrPr),NameOrPr_ch)</f>
        <v>Региональная служба по тарифам ХМАО - Югра</v>
      </c>
      <c r="P7" s="107"/>
      <c r="Q7" s="107"/>
      <c r="R7" s="107"/>
      <c r="S7" s="107"/>
      <c r="T7" s="107"/>
      <c r="U7" s="17"/>
      <c r="V7" s="17"/>
      <c r="W7" s="18"/>
      <c r="X7" s="12"/>
      <c r="Y7" s="12"/>
      <c r="Z7" s="12"/>
      <c r="AA7" s="12"/>
      <c r="AB7" s="12"/>
      <c r="AC7" s="12"/>
      <c r="AD7" s="12"/>
      <c r="AE7" s="12"/>
      <c r="AF7" s="12"/>
      <c r="AG7" s="12"/>
      <c r="AH7" s="12"/>
    </row>
    <row r="8" spans="1:34" s="13" customFormat="1" ht="18.75">
      <c r="A8" s="12"/>
      <c r="B8" s="12"/>
      <c r="C8" s="12"/>
      <c r="D8" s="12"/>
      <c r="E8" s="12"/>
      <c r="F8" s="12"/>
      <c r="G8" s="12"/>
      <c r="H8" s="12"/>
      <c r="L8" s="14"/>
      <c r="M8" s="15" t="s">
        <v>2</v>
      </c>
      <c r="N8" s="16"/>
      <c r="O8" s="107" t="str">
        <f>IF(datePr_ch="",IF(datePr="","",datePr),datePr_ch)</f>
        <v>29.11.2022</v>
      </c>
      <c r="P8" s="107"/>
      <c r="Q8" s="107"/>
      <c r="R8" s="107"/>
      <c r="S8" s="107"/>
      <c r="T8" s="107"/>
      <c r="U8" s="17"/>
      <c r="V8" s="17"/>
      <c r="W8" s="18"/>
      <c r="X8" s="12"/>
      <c r="Y8" s="12"/>
      <c r="Z8" s="12"/>
      <c r="AA8" s="12"/>
      <c r="AB8" s="12"/>
      <c r="AC8" s="12"/>
      <c r="AD8" s="12"/>
      <c r="AE8" s="12"/>
      <c r="AF8" s="12"/>
      <c r="AG8" s="12"/>
      <c r="AH8" s="12"/>
    </row>
    <row r="9" spans="1:34" s="13" customFormat="1" ht="18.75">
      <c r="A9" s="12"/>
      <c r="B9" s="12"/>
      <c r="C9" s="12"/>
      <c r="D9" s="12"/>
      <c r="E9" s="12"/>
      <c r="F9" s="12"/>
      <c r="G9" s="12"/>
      <c r="H9" s="12"/>
      <c r="L9" s="19"/>
      <c r="M9" s="15" t="s">
        <v>3</v>
      </c>
      <c r="N9" s="16"/>
      <c r="O9" s="107" t="str">
        <f>IF(numberPr_ch="",IF(numberPr="","",numberPr),numberPr_ch)</f>
        <v>95-нп</v>
      </c>
      <c r="P9" s="107"/>
      <c r="Q9" s="107"/>
      <c r="R9" s="107"/>
      <c r="S9" s="107"/>
      <c r="T9" s="107"/>
      <c r="U9" s="17"/>
      <c r="V9" s="17"/>
      <c r="W9" s="18"/>
      <c r="X9" s="12"/>
      <c r="Y9" s="12"/>
      <c r="Z9" s="12"/>
      <c r="AA9" s="12"/>
      <c r="AB9" s="12"/>
      <c r="AC9" s="12"/>
      <c r="AD9" s="12"/>
      <c r="AE9" s="12"/>
      <c r="AF9" s="12"/>
      <c r="AG9" s="12"/>
      <c r="AH9" s="12"/>
    </row>
    <row r="10" spans="1:34" s="13" customFormat="1" ht="18.75">
      <c r="A10" s="12"/>
      <c r="B10" s="12"/>
      <c r="C10" s="12"/>
      <c r="D10" s="12"/>
      <c r="E10" s="12"/>
      <c r="F10" s="12"/>
      <c r="G10" s="12"/>
      <c r="H10" s="12"/>
      <c r="L10" s="19"/>
      <c r="M10" s="15" t="s">
        <v>4</v>
      </c>
      <c r="N10" s="16"/>
      <c r="O10" s="107" t="str">
        <f>IF(IstPub_ch="",IF(IstPub="","",IstPub),IstPub_ch)</f>
        <v>pravo.gov.ru</v>
      </c>
      <c r="P10" s="107"/>
      <c r="Q10" s="107"/>
      <c r="R10" s="107"/>
      <c r="S10" s="107"/>
      <c r="T10" s="107"/>
      <c r="U10" s="17"/>
      <c r="V10" s="17"/>
      <c r="W10" s="18"/>
      <c r="X10" s="12"/>
      <c r="Y10" s="12"/>
      <c r="Z10" s="12"/>
      <c r="AA10" s="12"/>
      <c r="AB10" s="12"/>
      <c r="AC10" s="12"/>
      <c r="AD10" s="12"/>
      <c r="AE10" s="12"/>
      <c r="AF10" s="12"/>
      <c r="AG10" s="12"/>
      <c r="AH10" s="12"/>
    </row>
    <row r="11" spans="1:34" s="13" customFormat="1" ht="11.25" hidden="1">
      <c r="A11" s="12"/>
      <c r="B11" s="12"/>
      <c r="C11" s="12"/>
      <c r="D11" s="12"/>
      <c r="E11" s="12"/>
      <c r="F11" s="12"/>
      <c r="G11" s="12"/>
      <c r="H11" s="12"/>
      <c r="L11" s="108"/>
      <c r="M11" s="108"/>
      <c r="N11" s="20"/>
      <c r="O11" s="17"/>
      <c r="P11" s="17"/>
      <c r="Q11" s="17"/>
      <c r="R11" s="17"/>
      <c r="S11" s="17"/>
      <c r="T11" s="17"/>
      <c r="U11" s="21" t="s">
        <v>5</v>
      </c>
      <c r="X11" s="12"/>
      <c r="Y11" s="12"/>
      <c r="Z11" s="12"/>
      <c r="AA11" s="12"/>
      <c r="AB11" s="12"/>
      <c r="AC11" s="12"/>
      <c r="AD11" s="12"/>
      <c r="AE11" s="12"/>
      <c r="AF11" s="12"/>
      <c r="AG11" s="12"/>
      <c r="AH11" s="12"/>
    </row>
    <row r="12" spans="1:34">
      <c r="J12" s="7"/>
      <c r="K12" s="7"/>
      <c r="L12" s="8"/>
      <c r="M12" s="8"/>
      <c r="N12" s="22"/>
      <c r="O12" s="90"/>
      <c r="P12" s="90"/>
      <c r="Q12" s="90"/>
      <c r="R12" s="90"/>
      <c r="S12" s="90"/>
      <c r="T12" s="90"/>
      <c r="U12" s="90"/>
    </row>
    <row r="13" spans="1:34">
      <c r="J13" s="7"/>
      <c r="K13" s="7"/>
      <c r="L13" s="91" t="s">
        <v>6</v>
      </c>
      <c r="M13" s="91"/>
      <c r="N13" s="91"/>
      <c r="O13" s="91"/>
      <c r="P13" s="91"/>
      <c r="Q13" s="91"/>
      <c r="R13" s="91"/>
      <c r="S13" s="91"/>
      <c r="T13" s="91"/>
      <c r="U13" s="91"/>
      <c r="V13" s="91"/>
      <c r="W13" s="91" t="s">
        <v>7</v>
      </c>
    </row>
    <row r="14" spans="1:34" ht="14.25" customHeight="1">
      <c r="J14" s="7"/>
      <c r="K14" s="7"/>
      <c r="L14" s="92" t="s">
        <v>8</v>
      </c>
      <c r="M14" s="92" t="s">
        <v>9</v>
      </c>
      <c r="N14" s="23"/>
      <c r="O14" s="93" t="s">
        <v>10</v>
      </c>
      <c r="P14" s="94"/>
      <c r="Q14" s="94"/>
      <c r="R14" s="94"/>
      <c r="S14" s="94"/>
      <c r="T14" s="95"/>
      <c r="U14" s="96" t="s">
        <v>11</v>
      </c>
      <c r="V14" s="99" t="s">
        <v>12</v>
      </c>
      <c r="W14" s="91"/>
    </row>
    <row r="15" spans="1:34" ht="14.25" customHeight="1">
      <c r="J15" s="7"/>
      <c r="K15" s="7"/>
      <c r="L15" s="92"/>
      <c r="M15" s="92"/>
      <c r="N15" s="24"/>
      <c r="O15" s="102" t="s">
        <v>13</v>
      </c>
      <c r="P15" s="104" t="s">
        <v>14</v>
      </c>
      <c r="Q15" s="105"/>
      <c r="R15" s="84" t="s">
        <v>15</v>
      </c>
      <c r="S15" s="85"/>
      <c r="T15" s="86"/>
      <c r="U15" s="97"/>
      <c r="V15" s="100"/>
      <c r="W15" s="91"/>
    </row>
    <row r="16" spans="1:34" ht="33.75" customHeight="1">
      <c r="J16" s="7"/>
      <c r="K16" s="7"/>
      <c r="L16" s="92"/>
      <c r="M16" s="92"/>
      <c r="N16" s="25"/>
      <c r="O16" s="103"/>
      <c r="P16" s="26" t="s">
        <v>16</v>
      </c>
      <c r="Q16" s="26" t="s">
        <v>17</v>
      </c>
      <c r="R16" s="27" t="s">
        <v>18</v>
      </c>
      <c r="S16" s="87" t="s">
        <v>19</v>
      </c>
      <c r="T16" s="88"/>
      <c r="U16" s="98"/>
      <c r="V16" s="101"/>
      <c r="W16" s="91"/>
    </row>
    <row r="17" spans="1:36">
      <c r="J17" s="7"/>
      <c r="K17" s="28">
        <v>1</v>
      </c>
      <c r="L17" s="29" t="s">
        <v>20</v>
      </c>
      <c r="M17" s="29" t="s">
        <v>21</v>
      </c>
      <c r="N17" s="30" t="str">
        <f ca="1">OFFSET(N17,0,-1)</f>
        <v>2</v>
      </c>
      <c r="O17" s="31">
        <f ca="1">OFFSET(O17,0,-1)+1</f>
        <v>3</v>
      </c>
      <c r="P17" s="31">
        <f ca="1">OFFSET(P17,0,-1)+1</f>
        <v>4</v>
      </c>
      <c r="Q17" s="31">
        <f ca="1">OFFSET(Q17,0,-1)+1</f>
        <v>5</v>
      </c>
      <c r="R17" s="31">
        <f ca="1">OFFSET(R17,0,-1)+1</f>
        <v>6</v>
      </c>
      <c r="S17" s="89">
        <f ca="1">OFFSET(S17,0,-1)+1</f>
        <v>7</v>
      </c>
      <c r="T17" s="89"/>
      <c r="U17" s="31">
        <f ca="1">OFFSET(U17,0,-2)+1</f>
        <v>8</v>
      </c>
      <c r="V17" s="30">
        <f ca="1">OFFSET(V17,0,-1)</f>
        <v>8</v>
      </c>
      <c r="W17" s="31">
        <f ca="1">OFFSET(W17,0,-1)+1</f>
        <v>9</v>
      </c>
    </row>
    <row r="18" spans="1:36" ht="22.5">
      <c r="A18" s="75">
        <v>1</v>
      </c>
      <c r="B18" s="32"/>
      <c r="C18" s="32"/>
      <c r="D18" s="32"/>
      <c r="E18" s="33"/>
      <c r="F18" s="34"/>
      <c r="G18" s="34"/>
      <c r="H18" s="34"/>
      <c r="I18" s="35"/>
      <c r="J18" s="36"/>
      <c r="K18" s="37"/>
      <c r="L18" s="38" t="e">
        <f ca="1">mergeValue(A18)</f>
        <v>#NAME?</v>
      </c>
      <c r="M18" s="39" t="s">
        <v>22</v>
      </c>
      <c r="N18" s="40"/>
      <c r="O18" s="83" t="str">
        <f>IF('[1]Перечень тарифов'!J21="","","" &amp; '[1]Перечень тарифов'!J21 &amp; "")</f>
        <v>тариф на тепловую энергию (мощность), поставляемую теплоснабжающими организациями потребителям</v>
      </c>
      <c r="P18" s="83"/>
      <c r="Q18" s="83"/>
      <c r="R18" s="83"/>
      <c r="S18" s="83"/>
      <c r="T18" s="83"/>
      <c r="U18" s="83"/>
      <c r="V18" s="83"/>
      <c r="W18" s="41" t="s">
        <v>23</v>
      </c>
      <c r="Y18" s="42"/>
      <c r="Z18" s="42" t="str">
        <f t="shared" ref="Z18:Z36" si="0">IF(M18="","",M18 )</f>
        <v>Наименование тарифа</v>
      </c>
      <c r="AA18" s="42"/>
      <c r="AB18" s="42"/>
      <c r="AC18" s="42"/>
      <c r="AI18" s="1"/>
      <c r="AJ18" s="1"/>
    </row>
    <row r="19" spans="1:36" hidden="1">
      <c r="A19" s="75"/>
      <c r="B19" s="75">
        <v>1</v>
      </c>
      <c r="C19" s="32"/>
      <c r="D19" s="32"/>
      <c r="E19" s="34"/>
      <c r="F19" s="34"/>
      <c r="G19" s="34"/>
      <c r="H19" s="34"/>
      <c r="I19" s="43"/>
      <c r="J19" s="44"/>
      <c r="K19" s="45"/>
      <c r="L19" s="38" t="e">
        <f ca="1">mergeValue(A19) &amp;"."&amp; mergeValue(B19)</f>
        <v>#NAME?</v>
      </c>
      <c r="M19" s="46"/>
      <c r="N19" s="40"/>
      <c r="O19" s="83"/>
      <c r="P19" s="83"/>
      <c r="Q19" s="83"/>
      <c r="R19" s="83"/>
      <c r="S19" s="83"/>
      <c r="T19" s="83"/>
      <c r="U19" s="83"/>
      <c r="V19" s="83"/>
      <c r="W19" s="41"/>
      <c r="Y19" s="42"/>
      <c r="Z19" s="42" t="str">
        <f t="shared" si="0"/>
        <v/>
      </c>
      <c r="AA19" s="42"/>
      <c r="AB19" s="42"/>
      <c r="AC19" s="42"/>
      <c r="AI19" s="1"/>
      <c r="AJ19" s="1"/>
    </row>
    <row r="20" spans="1:36" hidden="1">
      <c r="A20" s="75"/>
      <c r="B20" s="75"/>
      <c r="C20" s="75">
        <v>1</v>
      </c>
      <c r="D20" s="32"/>
      <c r="E20" s="34"/>
      <c r="F20" s="34"/>
      <c r="G20" s="34"/>
      <c r="H20" s="34"/>
      <c r="I20" s="47"/>
      <c r="J20" s="44"/>
      <c r="K20" s="45"/>
      <c r="L20" s="38" t="e">
        <f ca="1">mergeValue(A20) &amp;"."&amp; mergeValue(B20)&amp;"."&amp; mergeValue(C20)</f>
        <v>#NAME?</v>
      </c>
      <c r="M20" s="48"/>
      <c r="N20" s="40"/>
      <c r="O20" s="83"/>
      <c r="P20" s="83"/>
      <c r="Q20" s="83"/>
      <c r="R20" s="83"/>
      <c r="S20" s="83"/>
      <c r="T20" s="83"/>
      <c r="U20" s="83"/>
      <c r="V20" s="83"/>
      <c r="W20" s="41"/>
      <c r="Y20" s="42"/>
      <c r="Z20" s="42" t="str">
        <f t="shared" si="0"/>
        <v/>
      </c>
      <c r="AA20" s="42"/>
      <c r="AB20" s="42"/>
      <c r="AC20" s="42"/>
      <c r="AI20" s="1"/>
      <c r="AJ20" s="1"/>
    </row>
    <row r="21" spans="1:36" hidden="1">
      <c r="A21" s="75"/>
      <c r="B21" s="75"/>
      <c r="C21" s="75"/>
      <c r="D21" s="75">
        <v>1</v>
      </c>
      <c r="E21" s="34"/>
      <c r="F21" s="34"/>
      <c r="G21" s="34"/>
      <c r="H21" s="34"/>
      <c r="I21" s="47"/>
      <c r="J21" s="44"/>
      <c r="K21" s="45"/>
      <c r="L21" s="38" t="e">
        <f ca="1">mergeValue(A21) &amp;"."&amp; mergeValue(B21)&amp;"."&amp; mergeValue(C21)&amp;"."&amp; mergeValue(D21)</f>
        <v>#NAME?</v>
      </c>
      <c r="M21" s="49"/>
      <c r="N21" s="40"/>
      <c r="O21" s="83"/>
      <c r="P21" s="83"/>
      <c r="Q21" s="83"/>
      <c r="R21" s="83"/>
      <c r="S21" s="83"/>
      <c r="T21" s="83"/>
      <c r="U21" s="83"/>
      <c r="V21" s="83"/>
      <c r="W21" s="41"/>
      <c r="Y21" s="42"/>
      <c r="Z21" s="42" t="str">
        <f t="shared" si="0"/>
        <v/>
      </c>
      <c r="AA21" s="42"/>
      <c r="AB21" s="42"/>
      <c r="AC21" s="42"/>
      <c r="AI21" s="1"/>
      <c r="AJ21" s="1"/>
    </row>
    <row r="22" spans="1:36" ht="56.25" customHeight="1">
      <c r="A22" s="75"/>
      <c r="B22" s="75"/>
      <c r="C22" s="75"/>
      <c r="D22" s="75"/>
      <c r="E22" s="75">
        <v>1</v>
      </c>
      <c r="F22" s="34"/>
      <c r="G22" s="34"/>
      <c r="H22" s="32">
        <v>1</v>
      </c>
      <c r="I22" s="75">
        <v>1</v>
      </c>
      <c r="J22" s="34"/>
      <c r="K22" s="50"/>
      <c r="L22" s="38" t="e">
        <f ca="1">mergeValue(A22) &amp;"."&amp; mergeValue(B22)&amp;"."&amp; mergeValue(C22)&amp;"."&amp; mergeValue(D22)&amp;"."&amp; mergeValue(E22)</f>
        <v>#NAME?</v>
      </c>
      <c r="M22" s="51" t="s">
        <v>24</v>
      </c>
      <c r="N22" s="40"/>
      <c r="O22" s="77" t="s">
        <v>25</v>
      </c>
      <c r="P22" s="78"/>
      <c r="Q22" s="78"/>
      <c r="R22" s="78"/>
      <c r="S22" s="78"/>
      <c r="T22" s="78"/>
      <c r="U22" s="78"/>
      <c r="V22" s="79"/>
      <c r="W22" s="41" t="s">
        <v>26</v>
      </c>
      <c r="Y22" s="42"/>
      <c r="Z22" s="42" t="str">
        <f t="shared" si="0"/>
        <v>Схема подключения теплопотребляющей установки к коллектору источника тепловой энергии</v>
      </c>
      <c r="AA22" s="42"/>
      <c r="AB22" s="42"/>
      <c r="AC22" s="42"/>
      <c r="AI22" s="1"/>
      <c r="AJ22" s="1"/>
    </row>
    <row r="23" spans="1:36" ht="28.5" customHeight="1">
      <c r="A23" s="75"/>
      <c r="B23" s="75"/>
      <c r="C23" s="75"/>
      <c r="D23" s="75"/>
      <c r="E23" s="75"/>
      <c r="F23" s="75">
        <v>1</v>
      </c>
      <c r="G23" s="32"/>
      <c r="H23" s="32"/>
      <c r="I23" s="75"/>
      <c r="J23" s="75">
        <v>1</v>
      </c>
      <c r="K23" s="52"/>
      <c r="L23" s="38" t="e">
        <f ca="1">mergeValue(A23) &amp;"."&amp; mergeValue(B23)&amp;"."&amp; mergeValue(C23)&amp;"."&amp; mergeValue(D23)&amp;"."&amp; mergeValue(E23)&amp;"."&amp; mergeValue(F23)</f>
        <v>#NAME?</v>
      </c>
      <c r="M23" s="53" t="s">
        <v>27</v>
      </c>
      <c r="N23" s="40"/>
      <c r="O23" s="77" t="s">
        <v>28</v>
      </c>
      <c r="P23" s="78"/>
      <c r="Q23" s="78"/>
      <c r="R23" s="78"/>
      <c r="S23" s="78"/>
      <c r="T23" s="78"/>
      <c r="U23" s="78"/>
      <c r="V23" s="79"/>
      <c r="W23" s="41" t="s">
        <v>29</v>
      </c>
      <c r="Y23" s="42"/>
      <c r="Z23" s="42" t="str">
        <f t="shared" si="0"/>
        <v>Группа потребителей</v>
      </c>
      <c r="AA23" s="42"/>
      <c r="AB23" s="42"/>
      <c r="AC23" s="42"/>
      <c r="AI23" s="1"/>
      <c r="AJ23" s="1"/>
    </row>
    <row r="24" spans="1:36" ht="17.100000000000001" customHeight="1">
      <c r="A24" s="75"/>
      <c r="B24" s="75"/>
      <c r="C24" s="75"/>
      <c r="D24" s="75"/>
      <c r="E24" s="75"/>
      <c r="F24" s="75"/>
      <c r="G24" s="32">
        <v>1</v>
      </c>
      <c r="H24" s="32"/>
      <c r="I24" s="75"/>
      <c r="J24" s="75"/>
      <c r="K24" s="52">
        <v>1</v>
      </c>
      <c r="L24" s="38" t="e">
        <f ca="1">mergeValue(A24) &amp;"."&amp; mergeValue(B24)&amp;"."&amp; mergeValue(C24)&amp;"."&amp; mergeValue(D24)&amp;"."&amp; mergeValue(E24)&amp;"."&amp; mergeValue(F24)&amp;"."&amp; mergeValue(G24)</f>
        <v>#NAME?</v>
      </c>
      <c r="M24" s="54" t="s">
        <v>30</v>
      </c>
      <c r="N24" s="40"/>
      <c r="O24" s="55">
        <v>2399.7399999999998</v>
      </c>
      <c r="P24" s="56"/>
      <c r="Q24" s="57"/>
      <c r="R24" s="80" t="s">
        <v>31</v>
      </c>
      <c r="S24" s="82" t="s">
        <v>32</v>
      </c>
      <c r="T24" s="80" t="s">
        <v>33</v>
      </c>
      <c r="U24" s="82" t="s">
        <v>34</v>
      </c>
      <c r="V24" s="56"/>
      <c r="W24" s="71" t="s">
        <v>35</v>
      </c>
      <c r="X24" s="1" t="e">
        <f ca="1">strCheckDate(O25:V25)</f>
        <v>#NAME?</v>
      </c>
      <c r="Y24" s="42"/>
      <c r="Z24" s="42" t="str">
        <f t="shared" si="0"/>
        <v>вода</v>
      </c>
      <c r="AA24" s="42"/>
      <c r="AB24" s="42"/>
      <c r="AC24" s="42"/>
      <c r="AI24" s="1"/>
      <c r="AJ24" s="1"/>
    </row>
    <row r="25" spans="1:36" ht="11.25" hidden="1">
      <c r="A25" s="75"/>
      <c r="B25" s="75"/>
      <c r="C25" s="75"/>
      <c r="D25" s="75"/>
      <c r="E25" s="75"/>
      <c r="F25" s="75"/>
      <c r="G25" s="32"/>
      <c r="H25" s="32"/>
      <c r="I25" s="75"/>
      <c r="J25" s="75"/>
      <c r="K25" s="52"/>
      <c r="L25" s="58"/>
      <c r="M25" s="40"/>
      <c r="N25" s="40"/>
      <c r="O25" s="56"/>
      <c r="P25" s="56"/>
      <c r="Q25" s="59" t="str">
        <f>R24 &amp; "-" &amp; T24</f>
        <v>01.12.2022-31.12.2023</v>
      </c>
      <c r="R25" s="81"/>
      <c r="S25" s="82"/>
      <c r="T25" s="81"/>
      <c r="U25" s="82"/>
      <c r="V25" s="56"/>
      <c r="W25" s="72"/>
      <c r="Y25" s="42"/>
      <c r="Z25" s="42" t="str">
        <f t="shared" si="0"/>
        <v/>
      </c>
      <c r="AA25" s="42"/>
      <c r="AB25" s="42"/>
      <c r="AC25" s="42"/>
      <c r="AI25" s="1"/>
      <c r="AJ25" s="1"/>
    </row>
    <row r="26" spans="1:36" ht="15" customHeight="1">
      <c r="A26" s="75"/>
      <c r="B26" s="75"/>
      <c r="C26" s="75"/>
      <c r="D26" s="75"/>
      <c r="E26" s="75"/>
      <c r="F26" s="75"/>
      <c r="G26" s="34"/>
      <c r="H26" s="32"/>
      <c r="I26" s="75"/>
      <c r="J26" s="75"/>
      <c r="K26" s="50"/>
      <c r="L26" s="60"/>
      <c r="M26" s="61" t="s">
        <v>36</v>
      </c>
      <c r="N26" s="62"/>
      <c r="O26" s="62"/>
      <c r="P26" s="62"/>
      <c r="Q26" s="62"/>
      <c r="R26" s="62"/>
      <c r="S26" s="62"/>
      <c r="T26" s="62"/>
      <c r="U26" s="62"/>
      <c r="V26" s="63"/>
      <c r="W26" s="73"/>
      <c r="Y26" s="42"/>
      <c r="Z26" s="42" t="str">
        <f t="shared" si="0"/>
        <v>Добавить вид теплоносителя (параметры теплоносителя)</v>
      </c>
      <c r="AA26" s="42"/>
      <c r="AB26" s="42"/>
      <c r="AC26" s="42"/>
      <c r="AI26" s="1"/>
      <c r="AJ26" s="1"/>
    </row>
    <row r="27" spans="1:36" ht="31.5" customHeight="1">
      <c r="A27" s="75"/>
      <c r="B27" s="75"/>
      <c r="C27" s="75"/>
      <c r="D27" s="75"/>
      <c r="E27" s="75"/>
      <c r="F27" s="75">
        <v>2</v>
      </c>
      <c r="G27" s="32"/>
      <c r="H27" s="32"/>
      <c r="I27" s="75"/>
      <c r="J27" s="76" t="s">
        <v>37</v>
      </c>
      <c r="K27" s="52"/>
      <c r="L27" s="38" t="e">
        <f ca="1">mergeValue(A27) &amp;"."&amp; mergeValue(B27)&amp;"."&amp; mergeValue(C27)&amp;"."&amp; mergeValue(D27)&amp;"."&amp; mergeValue(E27)&amp;"."&amp; mergeValue(F27)</f>
        <v>#NAME?</v>
      </c>
      <c r="M27" s="53" t="s">
        <v>27</v>
      </c>
      <c r="N27" s="40"/>
      <c r="O27" s="77" t="s">
        <v>38</v>
      </c>
      <c r="P27" s="78"/>
      <c r="Q27" s="78"/>
      <c r="R27" s="78"/>
      <c r="S27" s="78"/>
      <c r="T27" s="78"/>
      <c r="U27" s="78"/>
      <c r="V27" s="79"/>
      <c r="W27" s="41" t="s">
        <v>29</v>
      </c>
      <c r="Y27" s="42"/>
      <c r="Z27" s="42" t="str">
        <f t="shared" si="0"/>
        <v>Группа потребителей</v>
      </c>
      <c r="AA27" s="42"/>
      <c r="AB27" s="42"/>
      <c r="AC27" s="42"/>
      <c r="AI27" s="1"/>
      <c r="AJ27" s="1"/>
    </row>
    <row r="28" spans="1:36" ht="17.100000000000001" customHeight="1">
      <c r="A28" s="75"/>
      <c r="B28" s="75"/>
      <c r="C28" s="75"/>
      <c r="D28" s="75"/>
      <c r="E28" s="75"/>
      <c r="F28" s="75"/>
      <c r="G28" s="32">
        <v>1</v>
      </c>
      <c r="H28" s="32"/>
      <c r="I28" s="75"/>
      <c r="J28" s="75"/>
      <c r="K28" s="52">
        <v>1</v>
      </c>
      <c r="L28" s="38" t="e">
        <f ca="1">mergeValue(A28) &amp;"."&amp; mergeValue(B28)&amp;"."&amp; mergeValue(C28)&amp;"."&amp; mergeValue(D28)&amp;"."&amp; mergeValue(E28)&amp;"."&amp; mergeValue(F28)&amp;"."&amp; mergeValue(G28)</f>
        <v>#NAME?</v>
      </c>
      <c r="M28" s="54" t="s">
        <v>30</v>
      </c>
      <c r="N28" s="40"/>
      <c r="O28" s="55">
        <v>2399.7399999999998</v>
      </c>
      <c r="P28" s="56"/>
      <c r="Q28" s="57"/>
      <c r="R28" s="80" t="s">
        <v>31</v>
      </c>
      <c r="S28" s="82" t="s">
        <v>32</v>
      </c>
      <c r="T28" s="80" t="s">
        <v>33</v>
      </c>
      <c r="U28" s="82" t="s">
        <v>32</v>
      </c>
      <c r="V28" s="56"/>
      <c r="W28" s="71" t="s">
        <v>35</v>
      </c>
      <c r="X28" s="1" t="e">
        <f ca="1">strCheckDate(O29:V29)</f>
        <v>#NAME?</v>
      </c>
      <c r="Y28" s="42"/>
      <c r="Z28" s="42" t="str">
        <f t="shared" si="0"/>
        <v>вода</v>
      </c>
      <c r="AA28" s="42"/>
      <c r="AB28" s="42"/>
      <c r="AC28" s="42"/>
      <c r="AI28" s="1"/>
      <c r="AJ28" s="1"/>
    </row>
    <row r="29" spans="1:36" ht="11.25" hidden="1" customHeight="1">
      <c r="A29" s="75"/>
      <c r="B29" s="75"/>
      <c r="C29" s="75"/>
      <c r="D29" s="75"/>
      <c r="E29" s="75"/>
      <c r="F29" s="75"/>
      <c r="G29" s="32"/>
      <c r="H29" s="32"/>
      <c r="I29" s="75"/>
      <c r="J29" s="75"/>
      <c r="K29" s="52"/>
      <c r="L29" s="58"/>
      <c r="M29" s="40"/>
      <c r="N29" s="40"/>
      <c r="O29" s="56"/>
      <c r="P29" s="56"/>
      <c r="Q29" s="59" t="str">
        <f>R28 &amp; "-" &amp; T28</f>
        <v>01.12.2022-31.12.2023</v>
      </c>
      <c r="R29" s="81"/>
      <c r="S29" s="82"/>
      <c r="T29" s="81"/>
      <c r="U29" s="82"/>
      <c r="V29" s="56"/>
      <c r="W29" s="72"/>
      <c r="Y29" s="42"/>
      <c r="Z29" s="42" t="str">
        <f t="shared" si="0"/>
        <v/>
      </c>
      <c r="AA29" s="42"/>
      <c r="AB29" s="42"/>
      <c r="AC29" s="42"/>
      <c r="AI29" s="1"/>
      <c r="AJ29" s="1"/>
    </row>
    <row r="30" spans="1:36" ht="15" customHeight="1">
      <c r="A30" s="75"/>
      <c r="B30" s="75"/>
      <c r="C30" s="75"/>
      <c r="D30" s="75"/>
      <c r="E30" s="75"/>
      <c r="F30" s="75"/>
      <c r="G30" s="34"/>
      <c r="H30" s="32"/>
      <c r="I30" s="75"/>
      <c r="J30" s="75"/>
      <c r="K30" s="50"/>
      <c r="L30" s="60"/>
      <c r="M30" s="61" t="s">
        <v>36</v>
      </c>
      <c r="N30" s="62"/>
      <c r="O30" s="62"/>
      <c r="P30" s="62"/>
      <c r="Q30" s="62"/>
      <c r="R30" s="62"/>
      <c r="S30" s="62"/>
      <c r="T30" s="62"/>
      <c r="U30" s="62"/>
      <c r="V30" s="63"/>
      <c r="W30" s="73"/>
      <c r="Y30" s="42"/>
      <c r="Z30" s="42" t="str">
        <f t="shared" si="0"/>
        <v>Добавить вид теплоносителя (параметры теплоносителя)</v>
      </c>
      <c r="AA30" s="42"/>
      <c r="AB30" s="42"/>
      <c r="AC30" s="42"/>
      <c r="AI30" s="1"/>
      <c r="AJ30" s="1"/>
    </row>
    <row r="31" spans="1:36" ht="29.25" customHeight="1">
      <c r="A31" s="75"/>
      <c r="B31" s="75"/>
      <c r="C31" s="75"/>
      <c r="D31" s="75"/>
      <c r="E31" s="75"/>
      <c r="F31" s="75">
        <v>3</v>
      </c>
      <c r="G31" s="32"/>
      <c r="H31" s="32"/>
      <c r="I31" s="75"/>
      <c r="J31" s="76" t="s">
        <v>37</v>
      </c>
      <c r="K31" s="52"/>
      <c r="L31" s="38" t="e">
        <f ca="1">mergeValue(A31) &amp;"."&amp; mergeValue(B31)&amp;"."&amp; mergeValue(C31)&amp;"."&amp; mergeValue(D31)&amp;"."&amp; mergeValue(E31)&amp;"."&amp; mergeValue(F31)</f>
        <v>#NAME?</v>
      </c>
      <c r="M31" s="53" t="s">
        <v>27</v>
      </c>
      <c r="N31" s="40"/>
      <c r="O31" s="77" t="s">
        <v>39</v>
      </c>
      <c r="P31" s="78"/>
      <c r="Q31" s="78"/>
      <c r="R31" s="78"/>
      <c r="S31" s="78"/>
      <c r="T31" s="78"/>
      <c r="U31" s="78"/>
      <c r="V31" s="79"/>
      <c r="W31" s="41" t="s">
        <v>29</v>
      </c>
      <c r="Y31" s="42"/>
      <c r="Z31" s="42" t="str">
        <f t="shared" si="0"/>
        <v>Группа потребителей</v>
      </c>
      <c r="AA31" s="42"/>
      <c r="AB31" s="42"/>
      <c r="AC31" s="42"/>
      <c r="AI31" s="1"/>
      <c r="AJ31" s="1"/>
    </row>
    <row r="32" spans="1:36" ht="17.100000000000001" customHeight="1">
      <c r="A32" s="75"/>
      <c r="B32" s="75"/>
      <c r="C32" s="75"/>
      <c r="D32" s="75"/>
      <c r="E32" s="75"/>
      <c r="F32" s="75"/>
      <c r="G32" s="32">
        <v>1</v>
      </c>
      <c r="H32" s="32"/>
      <c r="I32" s="75"/>
      <c r="J32" s="75"/>
      <c r="K32" s="52">
        <v>1</v>
      </c>
      <c r="L32" s="38" t="e">
        <f ca="1">mergeValue(A32) &amp;"."&amp; mergeValue(B32)&amp;"."&amp; mergeValue(C32)&amp;"."&amp; mergeValue(D32)&amp;"."&amp; mergeValue(E32)&amp;"."&amp; mergeValue(F32)&amp;"."&amp; mergeValue(G32)</f>
        <v>#NAME?</v>
      </c>
      <c r="M32" s="54" t="s">
        <v>30</v>
      </c>
      <c r="N32" s="40"/>
      <c r="O32" s="55">
        <v>2879.69</v>
      </c>
      <c r="P32" s="56"/>
      <c r="Q32" s="57"/>
      <c r="R32" s="80" t="s">
        <v>31</v>
      </c>
      <c r="S32" s="82" t="s">
        <v>32</v>
      </c>
      <c r="T32" s="80" t="s">
        <v>33</v>
      </c>
      <c r="U32" s="82" t="s">
        <v>32</v>
      </c>
      <c r="V32" s="56"/>
      <c r="W32" s="71" t="s">
        <v>35</v>
      </c>
      <c r="X32" s="1" t="e">
        <f ca="1">strCheckDate(O33:V33)</f>
        <v>#NAME?</v>
      </c>
      <c r="Y32" s="42"/>
      <c r="Z32" s="42" t="str">
        <f t="shared" si="0"/>
        <v>вода</v>
      </c>
      <c r="AA32" s="42"/>
      <c r="AB32" s="42"/>
      <c r="AC32" s="42"/>
      <c r="AI32" s="1"/>
      <c r="AJ32" s="1"/>
    </row>
    <row r="33" spans="1:36" ht="11.25" hidden="1" customHeight="1">
      <c r="A33" s="75"/>
      <c r="B33" s="75"/>
      <c r="C33" s="75"/>
      <c r="D33" s="75"/>
      <c r="E33" s="75"/>
      <c r="F33" s="75"/>
      <c r="G33" s="32"/>
      <c r="H33" s="32"/>
      <c r="I33" s="75"/>
      <c r="J33" s="75"/>
      <c r="K33" s="52"/>
      <c r="L33" s="58"/>
      <c r="M33" s="40"/>
      <c r="N33" s="40"/>
      <c r="O33" s="56"/>
      <c r="P33" s="56"/>
      <c r="Q33" s="59" t="str">
        <f>R32 &amp; "-" &amp; T32</f>
        <v>01.12.2022-31.12.2023</v>
      </c>
      <c r="R33" s="81"/>
      <c r="S33" s="82"/>
      <c r="T33" s="81"/>
      <c r="U33" s="82"/>
      <c r="V33" s="56"/>
      <c r="W33" s="72"/>
      <c r="Y33" s="42"/>
      <c r="Z33" s="42" t="str">
        <f t="shared" si="0"/>
        <v/>
      </c>
      <c r="AA33" s="42"/>
      <c r="AB33" s="42"/>
      <c r="AC33" s="42"/>
      <c r="AI33" s="1"/>
      <c r="AJ33" s="1"/>
    </row>
    <row r="34" spans="1:36" ht="15" customHeight="1">
      <c r="A34" s="75"/>
      <c r="B34" s="75"/>
      <c r="C34" s="75"/>
      <c r="D34" s="75"/>
      <c r="E34" s="75"/>
      <c r="F34" s="75"/>
      <c r="G34" s="34"/>
      <c r="H34" s="32"/>
      <c r="I34" s="75"/>
      <c r="J34" s="75"/>
      <c r="K34" s="50"/>
      <c r="L34" s="60"/>
      <c r="M34" s="61" t="s">
        <v>36</v>
      </c>
      <c r="N34" s="62"/>
      <c r="O34" s="62"/>
      <c r="P34" s="62"/>
      <c r="Q34" s="62"/>
      <c r="R34" s="62"/>
      <c r="S34" s="62"/>
      <c r="T34" s="62"/>
      <c r="U34" s="62"/>
      <c r="V34" s="63"/>
      <c r="W34" s="73"/>
      <c r="Y34" s="42"/>
      <c r="Z34" s="42" t="str">
        <f t="shared" si="0"/>
        <v>Добавить вид теплоносителя (параметры теплоносителя)</v>
      </c>
      <c r="AA34" s="42"/>
      <c r="AB34" s="42"/>
      <c r="AC34" s="42"/>
      <c r="AI34" s="1"/>
      <c r="AJ34" s="1"/>
    </row>
    <row r="35" spans="1:36" ht="15" customHeight="1">
      <c r="A35" s="75"/>
      <c r="B35" s="75"/>
      <c r="C35" s="75"/>
      <c r="D35" s="75"/>
      <c r="E35" s="75"/>
      <c r="F35" s="34"/>
      <c r="G35" s="34"/>
      <c r="H35" s="32"/>
      <c r="I35" s="75"/>
      <c r="J35" s="34"/>
      <c r="K35" s="50"/>
      <c r="L35" s="60"/>
      <c r="M35" s="64" t="s">
        <v>40</v>
      </c>
      <c r="N35" s="62"/>
      <c r="O35" s="62"/>
      <c r="P35" s="62"/>
      <c r="Q35" s="62"/>
      <c r="R35" s="62"/>
      <c r="S35" s="62"/>
      <c r="T35" s="62"/>
      <c r="U35" s="65"/>
      <c r="V35" s="62"/>
      <c r="W35" s="66"/>
      <c r="Y35" s="42"/>
      <c r="Z35" s="42" t="str">
        <f t="shared" si="0"/>
        <v>Добавить группу потребителей</v>
      </c>
      <c r="AA35" s="42"/>
      <c r="AB35" s="42"/>
      <c r="AC35" s="42"/>
      <c r="AI35" s="1"/>
      <c r="AJ35" s="1"/>
    </row>
    <row r="36" spans="1:36" ht="15" customHeight="1">
      <c r="A36" s="75"/>
      <c r="B36" s="75"/>
      <c r="C36" s="75"/>
      <c r="D36" s="75"/>
      <c r="E36" s="67"/>
      <c r="F36" s="34"/>
      <c r="G36" s="34"/>
      <c r="H36" s="34"/>
      <c r="I36" s="36"/>
      <c r="J36" s="68"/>
      <c r="K36" s="37"/>
      <c r="L36" s="60"/>
      <c r="M36" s="69" t="s">
        <v>41</v>
      </c>
      <c r="N36" s="62"/>
      <c r="O36" s="62"/>
      <c r="P36" s="62"/>
      <c r="Q36" s="62"/>
      <c r="R36" s="62"/>
      <c r="S36" s="62"/>
      <c r="T36" s="62"/>
      <c r="U36" s="65"/>
      <c r="V36" s="62"/>
      <c r="W36" s="66"/>
      <c r="Y36" s="42"/>
      <c r="Z36" s="42" t="str">
        <f t="shared" si="0"/>
        <v>Добавить схему подключения</v>
      </c>
      <c r="AA36" s="42"/>
      <c r="AB36" s="42"/>
      <c r="AC36" s="42"/>
      <c r="AI36" s="1"/>
      <c r="AJ36" s="1"/>
    </row>
    <row r="37" spans="1:36" ht="11.25">
      <c r="A37" s="5"/>
      <c r="B37" s="5"/>
      <c r="C37" s="5"/>
      <c r="D37" s="5"/>
      <c r="E37" s="5"/>
      <c r="F37" s="5"/>
      <c r="G37" s="5"/>
      <c r="H37" s="5"/>
      <c r="I37" s="5"/>
      <c r="J37" s="5"/>
      <c r="K37" s="5"/>
      <c r="X37" s="5"/>
      <c r="Y37" s="5"/>
      <c r="Z37" s="5"/>
      <c r="AA37" s="5"/>
      <c r="AB37" s="5"/>
      <c r="AC37" s="5"/>
      <c r="AD37" s="5"/>
      <c r="AE37" s="5"/>
      <c r="AF37" s="5"/>
      <c r="AG37" s="5"/>
      <c r="AH37" s="5"/>
    </row>
    <row r="38" spans="1:36" ht="90" customHeight="1">
      <c r="L38" s="70">
        <v>1</v>
      </c>
      <c r="M38" s="74" t="s">
        <v>42</v>
      </c>
      <c r="N38" s="74"/>
      <c r="O38" s="74"/>
      <c r="P38" s="74"/>
      <c r="Q38" s="74"/>
      <c r="R38" s="74"/>
      <c r="S38" s="74"/>
      <c r="T38" s="74"/>
      <c r="U38" s="74"/>
      <c r="V38" s="74"/>
      <c r="W38" s="74"/>
    </row>
  </sheetData>
  <sheetProtection password="FA9C" sheet="1" objects="1" scenarios="1" formatColumns="0" formatRows="0"/>
  <dataConsolidate link="1"/>
  <mergeCells count="55">
    <mergeCell ref="L11:M11"/>
    <mergeCell ref="L5:T5"/>
    <mergeCell ref="O7:T7"/>
    <mergeCell ref="O8:T8"/>
    <mergeCell ref="O9:T9"/>
    <mergeCell ref="O10:T10"/>
    <mergeCell ref="O12:U12"/>
    <mergeCell ref="L13:V13"/>
    <mergeCell ref="W13:W16"/>
    <mergeCell ref="L14:L16"/>
    <mergeCell ref="M14:M16"/>
    <mergeCell ref="O14:T14"/>
    <mergeCell ref="U14:U16"/>
    <mergeCell ref="V14:V16"/>
    <mergeCell ref="O15:O16"/>
    <mergeCell ref="P15:Q15"/>
    <mergeCell ref="R15:T15"/>
    <mergeCell ref="S16:T16"/>
    <mergeCell ref="S17:T17"/>
    <mergeCell ref="A18:A36"/>
    <mergeCell ref="O18:V18"/>
    <mergeCell ref="B19:B36"/>
    <mergeCell ref="O19:V19"/>
    <mergeCell ref="C20:C36"/>
    <mergeCell ref="O20:V20"/>
    <mergeCell ref="D21:D36"/>
    <mergeCell ref="O21:V21"/>
    <mergeCell ref="E22:E35"/>
    <mergeCell ref="I22:I35"/>
    <mergeCell ref="O22:V22"/>
    <mergeCell ref="F23:F26"/>
    <mergeCell ref="J23:J26"/>
    <mergeCell ref="O23:V23"/>
    <mergeCell ref="R24:R25"/>
    <mergeCell ref="S24:S25"/>
    <mergeCell ref="T24:T25"/>
    <mergeCell ref="U24:U25"/>
    <mergeCell ref="W24:W26"/>
    <mergeCell ref="F27:F30"/>
    <mergeCell ref="J27:J30"/>
    <mergeCell ref="O27:V27"/>
    <mergeCell ref="R28:R29"/>
    <mergeCell ref="S28:S29"/>
    <mergeCell ref="T28:T29"/>
    <mergeCell ref="U28:U29"/>
    <mergeCell ref="W28:W30"/>
    <mergeCell ref="W32:W34"/>
    <mergeCell ref="M38:W38"/>
    <mergeCell ref="F31:F34"/>
    <mergeCell ref="J31:J34"/>
    <mergeCell ref="O31:V31"/>
    <mergeCell ref="R32:R33"/>
    <mergeCell ref="S32:S33"/>
    <mergeCell ref="T32:T33"/>
    <mergeCell ref="U32:U33"/>
  </mergeCells>
  <dataValidations count="11">
    <dataValidation type="decimal" allowBlank="1" showErrorMessage="1" errorTitle="Ошибка" error="Допускается ввод только действительных чисел!" sqref="O24 O28 O32">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O23 O27 O31">
      <formula1>kind_of_cons</formula1>
    </dataValidation>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T24:T25">
      <formula1>900</formula1>
    </dataValidation>
    <dataValidation type="list" allowBlank="1" showInputMessage="1" showErrorMessage="1" errorTitle="Ошибка" error="Выберите значение из списка" sqref="O22 JK22 TG22 ADC22 AMY22 AWU22 BGQ22 BQM22 CAI22 CKE22 CUA22 DDW22 DNS22 DXO22 EHK22 ERG22 FBC22 FKY22 FUU22 GEQ22 GOM22 GYI22 HIE22 HSA22 IBW22 ILS22 IVO22 JFK22 JPG22 JZC22 KIY22 KSU22 LCQ22 LMM22 LWI22 MGE22 MQA22 MZW22 NJS22 NTO22 ODK22 ONG22 OXC22 PGY22 PQU22 QAQ22 QKM22 QUI22 REE22 ROA22 RXW22 SHS22 SRO22 TBK22 TLG22 TVC22 UEY22 UOU22 UYQ22 VIM22 VSI22 WCE22 WMA22 WVW22 O65562 JK65562 TG65562 ADC65562 AMY65562 AWU65562 BGQ65562 BQM65562 CAI65562 CKE65562 CUA65562 DDW65562 DNS65562 DXO65562 EHK65562 ERG65562 FBC65562 FKY65562 FUU65562 GEQ65562 GOM65562 GYI65562 HIE65562 HSA65562 IBW65562 ILS65562 IVO65562 JFK65562 JPG65562 JZC65562 KIY65562 KSU65562 LCQ65562 LMM65562 LWI65562 MGE65562 MQA65562 MZW65562 NJS65562 NTO65562 ODK65562 ONG65562 OXC65562 PGY65562 PQU65562 QAQ65562 QKM65562 QUI65562 REE65562 ROA65562 RXW65562 SHS65562 SRO65562 TBK65562 TLG65562 TVC65562 UEY65562 UOU65562 UYQ65562 VIM65562 VSI65562 WCE65562 WMA65562 WVW65562 O131098 JK131098 TG131098 ADC131098 AMY131098 AWU131098 BGQ131098 BQM131098 CAI131098 CKE131098 CUA131098 DDW131098 DNS131098 DXO131098 EHK131098 ERG131098 FBC131098 FKY131098 FUU131098 GEQ131098 GOM131098 GYI131098 HIE131098 HSA131098 IBW131098 ILS131098 IVO131098 JFK131098 JPG131098 JZC131098 KIY131098 KSU131098 LCQ131098 LMM131098 LWI131098 MGE131098 MQA131098 MZW131098 NJS131098 NTO131098 ODK131098 ONG131098 OXC131098 PGY131098 PQU131098 QAQ131098 QKM131098 QUI131098 REE131098 ROA131098 RXW131098 SHS131098 SRO131098 TBK131098 TLG131098 TVC131098 UEY131098 UOU131098 UYQ131098 VIM131098 VSI131098 WCE131098 WMA131098 WVW131098 O196634 JK196634 TG196634 ADC196634 AMY196634 AWU196634 BGQ196634 BQM196634 CAI196634 CKE196634 CUA196634 DDW196634 DNS196634 DXO196634 EHK196634 ERG196634 FBC196634 FKY196634 FUU196634 GEQ196634 GOM196634 GYI196634 HIE196634 HSA196634 IBW196634 ILS196634 IVO196634 JFK196634 JPG196634 JZC196634 KIY196634 KSU196634 LCQ196634 LMM196634 LWI196634 MGE196634 MQA196634 MZW196634 NJS196634 NTO196634 ODK196634 ONG196634 OXC196634 PGY196634 PQU196634 QAQ196634 QKM196634 QUI196634 REE196634 ROA196634 RXW196634 SHS196634 SRO196634 TBK196634 TLG196634 TVC196634 UEY196634 UOU196634 UYQ196634 VIM196634 VSI196634 WCE196634 WMA196634 WVW196634 O262170 JK262170 TG262170 ADC262170 AMY262170 AWU262170 BGQ262170 BQM262170 CAI262170 CKE262170 CUA262170 DDW262170 DNS262170 DXO262170 EHK262170 ERG262170 FBC262170 FKY262170 FUU262170 GEQ262170 GOM262170 GYI262170 HIE262170 HSA262170 IBW262170 ILS262170 IVO262170 JFK262170 JPG262170 JZC262170 KIY262170 KSU262170 LCQ262170 LMM262170 LWI262170 MGE262170 MQA262170 MZW262170 NJS262170 NTO262170 ODK262170 ONG262170 OXC262170 PGY262170 PQU262170 QAQ262170 QKM262170 QUI262170 REE262170 ROA262170 RXW262170 SHS262170 SRO262170 TBK262170 TLG262170 TVC262170 UEY262170 UOU262170 UYQ262170 VIM262170 VSI262170 WCE262170 WMA262170 WVW262170 O327706 JK327706 TG327706 ADC327706 AMY327706 AWU327706 BGQ327706 BQM327706 CAI327706 CKE327706 CUA327706 DDW327706 DNS327706 DXO327706 EHK327706 ERG327706 FBC327706 FKY327706 FUU327706 GEQ327706 GOM327706 GYI327706 HIE327706 HSA327706 IBW327706 ILS327706 IVO327706 JFK327706 JPG327706 JZC327706 KIY327706 KSU327706 LCQ327706 LMM327706 LWI327706 MGE327706 MQA327706 MZW327706 NJS327706 NTO327706 ODK327706 ONG327706 OXC327706 PGY327706 PQU327706 QAQ327706 QKM327706 QUI327706 REE327706 ROA327706 RXW327706 SHS327706 SRO327706 TBK327706 TLG327706 TVC327706 UEY327706 UOU327706 UYQ327706 VIM327706 VSI327706 WCE327706 WMA327706 WVW327706 O393242 JK393242 TG393242 ADC393242 AMY393242 AWU393242 BGQ393242 BQM393242 CAI393242 CKE393242 CUA393242 DDW393242 DNS393242 DXO393242 EHK393242 ERG393242 FBC393242 FKY393242 FUU393242 GEQ393242 GOM393242 GYI393242 HIE393242 HSA393242 IBW393242 ILS393242 IVO393242 JFK393242 JPG393242 JZC393242 KIY393242 KSU393242 LCQ393242 LMM393242 LWI393242 MGE393242 MQA393242 MZW393242 NJS393242 NTO393242 ODK393242 ONG393242 OXC393242 PGY393242 PQU393242 QAQ393242 QKM393242 QUI393242 REE393242 ROA393242 RXW393242 SHS393242 SRO393242 TBK393242 TLG393242 TVC393242 UEY393242 UOU393242 UYQ393242 VIM393242 VSI393242 WCE393242 WMA393242 WVW393242 O458778 JK458778 TG458778 ADC458778 AMY458778 AWU458778 BGQ458778 BQM458778 CAI458778 CKE458778 CUA458778 DDW458778 DNS458778 DXO458778 EHK458778 ERG458778 FBC458778 FKY458778 FUU458778 GEQ458778 GOM458778 GYI458778 HIE458778 HSA458778 IBW458778 ILS458778 IVO458778 JFK458778 JPG458778 JZC458778 KIY458778 KSU458778 LCQ458778 LMM458778 LWI458778 MGE458778 MQA458778 MZW458778 NJS458778 NTO458778 ODK458778 ONG458778 OXC458778 PGY458778 PQU458778 QAQ458778 QKM458778 QUI458778 REE458778 ROA458778 RXW458778 SHS458778 SRO458778 TBK458778 TLG458778 TVC458778 UEY458778 UOU458778 UYQ458778 VIM458778 VSI458778 WCE458778 WMA458778 WVW458778 O524314 JK524314 TG524314 ADC524314 AMY524314 AWU524314 BGQ524314 BQM524314 CAI524314 CKE524314 CUA524314 DDW524314 DNS524314 DXO524314 EHK524314 ERG524314 FBC524314 FKY524314 FUU524314 GEQ524314 GOM524314 GYI524314 HIE524314 HSA524314 IBW524314 ILS524314 IVO524314 JFK524314 JPG524314 JZC524314 KIY524314 KSU524314 LCQ524314 LMM524314 LWI524314 MGE524314 MQA524314 MZW524314 NJS524314 NTO524314 ODK524314 ONG524314 OXC524314 PGY524314 PQU524314 QAQ524314 QKM524314 QUI524314 REE524314 ROA524314 RXW524314 SHS524314 SRO524314 TBK524314 TLG524314 TVC524314 UEY524314 UOU524314 UYQ524314 VIM524314 VSI524314 WCE524314 WMA524314 WVW524314 O589850 JK589850 TG589850 ADC589850 AMY589850 AWU589850 BGQ589850 BQM589850 CAI589850 CKE589850 CUA589850 DDW589850 DNS589850 DXO589850 EHK589850 ERG589850 FBC589850 FKY589850 FUU589850 GEQ589850 GOM589850 GYI589850 HIE589850 HSA589850 IBW589850 ILS589850 IVO589850 JFK589850 JPG589850 JZC589850 KIY589850 KSU589850 LCQ589850 LMM589850 LWI589850 MGE589850 MQA589850 MZW589850 NJS589850 NTO589850 ODK589850 ONG589850 OXC589850 PGY589850 PQU589850 QAQ589850 QKM589850 QUI589850 REE589850 ROA589850 RXW589850 SHS589850 SRO589850 TBK589850 TLG589850 TVC589850 UEY589850 UOU589850 UYQ589850 VIM589850 VSI589850 WCE589850 WMA589850 WVW589850 O655386 JK655386 TG655386 ADC655386 AMY655386 AWU655386 BGQ655386 BQM655386 CAI655386 CKE655386 CUA655386 DDW655386 DNS655386 DXO655386 EHK655386 ERG655386 FBC655386 FKY655386 FUU655386 GEQ655386 GOM655386 GYI655386 HIE655386 HSA655386 IBW655386 ILS655386 IVO655386 JFK655386 JPG655386 JZC655386 KIY655386 KSU655386 LCQ655386 LMM655386 LWI655386 MGE655386 MQA655386 MZW655386 NJS655386 NTO655386 ODK655386 ONG655386 OXC655386 PGY655386 PQU655386 QAQ655386 QKM655386 QUI655386 REE655386 ROA655386 RXW655386 SHS655386 SRO655386 TBK655386 TLG655386 TVC655386 UEY655386 UOU655386 UYQ655386 VIM655386 VSI655386 WCE655386 WMA655386 WVW655386 O720922 JK720922 TG720922 ADC720922 AMY720922 AWU720922 BGQ720922 BQM720922 CAI720922 CKE720922 CUA720922 DDW720922 DNS720922 DXO720922 EHK720922 ERG720922 FBC720922 FKY720922 FUU720922 GEQ720922 GOM720922 GYI720922 HIE720922 HSA720922 IBW720922 ILS720922 IVO720922 JFK720922 JPG720922 JZC720922 KIY720922 KSU720922 LCQ720922 LMM720922 LWI720922 MGE720922 MQA720922 MZW720922 NJS720922 NTO720922 ODK720922 ONG720922 OXC720922 PGY720922 PQU720922 QAQ720922 QKM720922 QUI720922 REE720922 ROA720922 RXW720922 SHS720922 SRO720922 TBK720922 TLG720922 TVC720922 UEY720922 UOU720922 UYQ720922 VIM720922 VSI720922 WCE720922 WMA720922 WVW720922 O786458 JK786458 TG786458 ADC786458 AMY786458 AWU786458 BGQ786458 BQM786458 CAI786458 CKE786458 CUA786458 DDW786458 DNS786458 DXO786458 EHK786458 ERG786458 FBC786458 FKY786458 FUU786458 GEQ786458 GOM786458 GYI786458 HIE786458 HSA786458 IBW786458 ILS786458 IVO786458 JFK786458 JPG786458 JZC786458 KIY786458 KSU786458 LCQ786458 LMM786458 LWI786458 MGE786458 MQA786458 MZW786458 NJS786458 NTO786458 ODK786458 ONG786458 OXC786458 PGY786458 PQU786458 QAQ786458 QKM786458 QUI786458 REE786458 ROA786458 RXW786458 SHS786458 SRO786458 TBK786458 TLG786458 TVC786458 UEY786458 UOU786458 UYQ786458 VIM786458 VSI786458 WCE786458 WMA786458 WVW786458 O851994 JK851994 TG851994 ADC851994 AMY851994 AWU851994 BGQ851994 BQM851994 CAI851994 CKE851994 CUA851994 DDW851994 DNS851994 DXO851994 EHK851994 ERG851994 FBC851994 FKY851994 FUU851994 GEQ851994 GOM851994 GYI851994 HIE851994 HSA851994 IBW851994 ILS851994 IVO851994 JFK851994 JPG851994 JZC851994 KIY851994 KSU851994 LCQ851994 LMM851994 LWI851994 MGE851994 MQA851994 MZW851994 NJS851994 NTO851994 ODK851994 ONG851994 OXC851994 PGY851994 PQU851994 QAQ851994 QKM851994 QUI851994 REE851994 ROA851994 RXW851994 SHS851994 SRO851994 TBK851994 TLG851994 TVC851994 UEY851994 UOU851994 UYQ851994 VIM851994 VSI851994 WCE851994 WMA851994 WVW851994 O917530 JK917530 TG917530 ADC917530 AMY917530 AWU917530 BGQ917530 BQM917530 CAI917530 CKE917530 CUA917530 DDW917530 DNS917530 DXO917530 EHK917530 ERG917530 FBC917530 FKY917530 FUU917530 GEQ917530 GOM917530 GYI917530 HIE917530 HSA917530 IBW917530 ILS917530 IVO917530 JFK917530 JPG917530 JZC917530 KIY917530 KSU917530 LCQ917530 LMM917530 LWI917530 MGE917530 MQA917530 MZW917530 NJS917530 NTO917530 ODK917530 ONG917530 OXC917530 PGY917530 PQU917530 QAQ917530 QKM917530 QUI917530 REE917530 ROA917530 RXW917530 SHS917530 SRO917530 TBK917530 TLG917530 TVC917530 UEY917530 UOU917530 UYQ917530 VIM917530 VSI917530 WCE917530 WMA917530 WVW917530 O983066 JK983066 TG983066 ADC983066 AMY983066 AWU983066 BGQ983066 BQM983066 CAI983066 CKE983066 CUA983066 DDW983066 DNS983066 DXO983066 EHK983066 ERG983066 FBC983066 FKY983066 FUU983066 GEQ983066 GOM983066 GYI983066 HIE983066 HSA983066 IBW983066 ILS983066 IVO983066 JFK983066 JPG983066 JZC983066 KIY983066 KSU983066 LCQ983066 LMM983066 LWI983066 MGE983066 MQA983066 MZW983066 NJS983066 NTO983066 ODK983066 ONG983066 OXC983066 PGY983066 PQU983066 QAQ983066 QKM983066 QUI983066 REE983066 ROA983066 RXW983066 SHS983066 SRO983066 TBK983066 TLG983066 TVC983066 UEY983066 UOU983066 UYQ983066 VIM983066 VSI983066 WCE983066 WMA983066 WVW983066">
      <formula1>kind_of_scheme_in</formula1>
    </dataValidation>
    <dataValidation type="textLength" operator="lessThanOrEqual" allowBlank="1" showInputMessage="1" showErrorMessage="1" errorTitle="Ошибка" error="Допускается ввод не более 900 символов!" sqref="WWE983062:WWE983069 WMI983062:WMI983069 W65558:W65565 JS65558:JS65565 TO65558:TO65565 ADK65558:ADK65565 ANG65558:ANG65565 AXC65558:AXC65565 BGY65558:BGY65565 BQU65558:BQU65565 CAQ65558:CAQ65565 CKM65558:CKM65565 CUI65558:CUI65565 DEE65558:DEE65565 DOA65558:DOA65565 DXW65558:DXW65565 EHS65558:EHS65565 ERO65558:ERO65565 FBK65558:FBK65565 FLG65558:FLG65565 FVC65558:FVC65565 GEY65558:GEY65565 GOU65558:GOU65565 GYQ65558:GYQ65565 HIM65558:HIM65565 HSI65558:HSI65565 ICE65558:ICE65565 IMA65558:IMA65565 IVW65558:IVW65565 JFS65558:JFS65565 JPO65558:JPO65565 JZK65558:JZK65565 KJG65558:KJG65565 KTC65558:KTC65565 LCY65558:LCY65565 LMU65558:LMU65565 LWQ65558:LWQ65565 MGM65558:MGM65565 MQI65558:MQI65565 NAE65558:NAE65565 NKA65558:NKA65565 NTW65558:NTW65565 ODS65558:ODS65565 ONO65558:ONO65565 OXK65558:OXK65565 PHG65558:PHG65565 PRC65558:PRC65565 QAY65558:QAY65565 QKU65558:QKU65565 QUQ65558:QUQ65565 REM65558:REM65565 ROI65558:ROI65565 RYE65558:RYE65565 SIA65558:SIA65565 SRW65558:SRW65565 TBS65558:TBS65565 TLO65558:TLO65565 TVK65558:TVK65565 UFG65558:UFG65565 UPC65558:UPC65565 UYY65558:UYY65565 VIU65558:VIU65565 VSQ65558:VSQ65565 WCM65558:WCM65565 WMI65558:WMI65565 WWE65558:WWE65565 W131094:W131101 JS131094:JS131101 TO131094:TO131101 ADK131094:ADK131101 ANG131094:ANG131101 AXC131094:AXC131101 BGY131094:BGY131101 BQU131094:BQU131101 CAQ131094:CAQ131101 CKM131094:CKM131101 CUI131094:CUI131101 DEE131094:DEE131101 DOA131094:DOA131101 DXW131094:DXW131101 EHS131094:EHS131101 ERO131094:ERO131101 FBK131094:FBK131101 FLG131094:FLG131101 FVC131094:FVC131101 GEY131094:GEY131101 GOU131094:GOU131101 GYQ131094:GYQ131101 HIM131094:HIM131101 HSI131094:HSI131101 ICE131094:ICE131101 IMA131094:IMA131101 IVW131094:IVW131101 JFS131094:JFS131101 JPO131094:JPO131101 JZK131094:JZK131101 KJG131094:KJG131101 KTC131094:KTC131101 LCY131094:LCY131101 LMU131094:LMU131101 LWQ131094:LWQ131101 MGM131094:MGM131101 MQI131094:MQI131101 NAE131094:NAE131101 NKA131094:NKA131101 NTW131094:NTW131101 ODS131094:ODS131101 ONO131094:ONO131101 OXK131094:OXK131101 PHG131094:PHG131101 PRC131094:PRC131101 QAY131094:QAY131101 QKU131094:QKU131101 QUQ131094:QUQ131101 REM131094:REM131101 ROI131094:ROI131101 RYE131094:RYE131101 SIA131094:SIA131101 SRW131094:SRW131101 TBS131094:TBS131101 TLO131094:TLO131101 TVK131094:TVK131101 UFG131094:UFG131101 UPC131094:UPC131101 UYY131094:UYY131101 VIU131094:VIU131101 VSQ131094:VSQ131101 WCM131094:WCM131101 WMI131094:WMI131101 WWE131094:WWE131101 W196630:W196637 JS196630:JS196637 TO196630:TO196637 ADK196630:ADK196637 ANG196630:ANG196637 AXC196630:AXC196637 BGY196630:BGY196637 BQU196630:BQU196637 CAQ196630:CAQ196637 CKM196630:CKM196637 CUI196630:CUI196637 DEE196630:DEE196637 DOA196630:DOA196637 DXW196630:DXW196637 EHS196630:EHS196637 ERO196630:ERO196637 FBK196630:FBK196637 FLG196630:FLG196637 FVC196630:FVC196637 GEY196630:GEY196637 GOU196630:GOU196637 GYQ196630:GYQ196637 HIM196630:HIM196637 HSI196630:HSI196637 ICE196630:ICE196637 IMA196630:IMA196637 IVW196630:IVW196637 JFS196630:JFS196637 JPO196630:JPO196637 JZK196630:JZK196637 KJG196630:KJG196637 KTC196630:KTC196637 LCY196630:LCY196637 LMU196630:LMU196637 LWQ196630:LWQ196637 MGM196630:MGM196637 MQI196630:MQI196637 NAE196630:NAE196637 NKA196630:NKA196637 NTW196630:NTW196637 ODS196630:ODS196637 ONO196630:ONO196637 OXK196630:OXK196637 PHG196630:PHG196637 PRC196630:PRC196637 QAY196630:QAY196637 QKU196630:QKU196637 QUQ196630:QUQ196637 REM196630:REM196637 ROI196630:ROI196637 RYE196630:RYE196637 SIA196630:SIA196637 SRW196630:SRW196637 TBS196630:TBS196637 TLO196630:TLO196637 TVK196630:TVK196637 UFG196630:UFG196637 UPC196630:UPC196637 UYY196630:UYY196637 VIU196630:VIU196637 VSQ196630:VSQ196637 WCM196630:WCM196637 WMI196630:WMI196637 WWE196630:WWE196637 W262166:W262173 JS262166:JS262173 TO262166:TO262173 ADK262166:ADK262173 ANG262166:ANG262173 AXC262166:AXC262173 BGY262166:BGY262173 BQU262166:BQU262173 CAQ262166:CAQ262173 CKM262166:CKM262173 CUI262166:CUI262173 DEE262166:DEE262173 DOA262166:DOA262173 DXW262166:DXW262173 EHS262166:EHS262173 ERO262166:ERO262173 FBK262166:FBK262173 FLG262166:FLG262173 FVC262166:FVC262173 GEY262166:GEY262173 GOU262166:GOU262173 GYQ262166:GYQ262173 HIM262166:HIM262173 HSI262166:HSI262173 ICE262166:ICE262173 IMA262166:IMA262173 IVW262166:IVW262173 JFS262166:JFS262173 JPO262166:JPO262173 JZK262166:JZK262173 KJG262166:KJG262173 KTC262166:KTC262173 LCY262166:LCY262173 LMU262166:LMU262173 LWQ262166:LWQ262173 MGM262166:MGM262173 MQI262166:MQI262173 NAE262166:NAE262173 NKA262166:NKA262173 NTW262166:NTW262173 ODS262166:ODS262173 ONO262166:ONO262173 OXK262166:OXK262173 PHG262166:PHG262173 PRC262166:PRC262173 QAY262166:QAY262173 QKU262166:QKU262173 QUQ262166:QUQ262173 REM262166:REM262173 ROI262166:ROI262173 RYE262166:RYE262173 SIA262166:SIA262173 SRW262166:SRW262173 TBS262166:TBS262173 TLO262166:TLO262173 TVK262166:TVK262173 UFG262166:UFG262173 UPC262166:UPC262173 UYY262166:UYY262173 VIU262166:VIU262173 VSQ262166:VSQ262173 WCM262166:WCM262173 WMI262166:WMI262173 WWE262166:WWE262173 W327702:W327709 JS327702:JS327709 TO327702:TO327709 ADK327702:ADK327709 ANG327702:ANG327709 AXC327702:AXC327709 BGY327702:BGY327709 BQU327702:BQU327709 CAQ327702:CAQ327709 CKM327702:CKM327709 CUI327702:CUI327709 DEE327702:DEE327709 DOA327702:DOA327709 DXW327702:DXW327709 EHS327702:EHS327709 ERO327702:ERO327709 FBK327702:FBK327709 FLG327702:FLG327709 FVC327702:FVC327709 GEY327702:GEY327709 GOU327702:GOU327709 GYQ327702:GYQ327709 HIM327702:HIM327709 HSI327702:HSI327709 ICE327702:ICE327709 IMA327702:IMA327709 IVW327702:IVW327709 JFS327702:JFS327709 JPO327702:JPO327709 JZK327702:JZK327709 KJG327702:KJG327709 KTC327702:KTC327709 LCY327702:LCY327709 LMU327702:LMU327709 LWQ327702:LWQ327709 MGM327702:MGM327709 MQI327702:MQI327709 NAE327702:NAE327709 NKA327702:NKA327709 NTW327702:NTW327709 ODS327702:ODS327709 ONO327702:ONO327709 OXK327702:OXK327709 PHG327702:PHG327709 PRC327702:PRC327709 QAY327702:QAY327709 QKU327702:QKU327709 QUQ327702:QUQ327709 REM327702:REM327709 ROI327702:ROI327709 RYE327702:RYE327709 SIA327702:SIA327709 SRW327702:SRW327709 TBS327702:TBS327709 TLO327702:TLO327709 TVK327702:TVK327709 UFG327702:UFG327709 UPC327702:UPC327709 UYY327702:UYY327709 VIU327702:VIU327709 VSQ327702:VSQ327709 WCM327702:WCM327709 WMI327702:WMI327709 WWE327702:WWE327709 W393238:W393245 JS393238:JS393245 TO393238:TO393245 ADK393238:ADK393245 ANG393238:ANG393245 AXC393238:AXC393245 BGY393238:BGY393245 BQU393238:BQU393245 CAQ393238:CAQ393245 CKM393238:CKM393245 CUI393238:CUI393245 DEE393238:DEE393245 DOA393238:DOA393245 DXW393238:DXW393245 EHS393238:EHS393245 ERO393238:ERO393245 FBK393238:FBK393245 FLG393238:FLG393245 FVC393238:FVC393245 GEY393238:GEY393245 GOU393238:GOU393245 GYQ393238:GYQ393245 HIM393238:HIM393245 HSI393238:HSI393245 ICE393238:ICE393245 IMA393238:IMA393245 IVW393238:IVW393245 JFS393238:JFS393245 JPO393238:JPO393245 JZK393238:JZK393245 KJG393238:KJG393245 KTC393238:KTC393245 LCY393238:LCY393245 LMU393238:LMU393245 LWQ393238:LWQ393245 MGM393238:MGM393245 MQI393238:MQI393245 NAE393238:NAE393245 NKA393238:NKA393245 NTW393238:NTW393245 ODS393238:ODS393245 ONO393238:ONO393245 OXK393238:OXK393245 PHG393238:PHG393245 PRC393238:PRC393245 QAY393238:QAY393245 QKU393238:QKU393245 QUQ393238:QUQ393245 REM393238:REM393245 ROI393238:ROI393245 RYE393238:RYE393245 SIA393238:SIA393245 SRW393238:SRW393245 TBS393238:TBS393245 TLO393238:TLO393245 TVK393238:TVK393245 UFG393238:UFG393245 UPC393238:UPC393245 UYY393238:UYY393245 VIU393238:VIU393245 VSQ393238:VSQ393245 WCM393238:WCM393245 WMI393238:WMI393245 WWE393238:WWE393245 W458774:W458781 JS458774:JS458781 TO458774:TO458781 ADK458774:ADK458781 ANG458774:ANG458781 AXC458774:AXC458781 BGY458774:BGY458781 BQU458774:BQU458781 CAQ458774:CAQ458781 CKM458774:CKM458781 CUI458774:CUI458781 DEE458774:DEE458781 DOA458774:DOA458781 DXW458774:DXW458781 EHS458774:EHS458781 ERO458774:ERO458781 FBK458774:FBK458781 FLG458774:FLG458781 FVC458774:FVC458781 GEY458774:GEY458781 GOU458774:GOU458781 GYQ458774:GYQ458781 HIM458774:HIM458781 HSI458774:HSI458781 ICE458774:ICE458781 IMA458774:IMA458781 IVW458774:IVW458781 JFS458774:JFS458781 JPO458774:JPO458781 JZK458774:JZK458781 KJG458774:KJG458781 KTC458774:KTC458781 LCY458774:LCY458781 LMU458774:LMU458781 LWQ458774:LWQ458781 MGM458774:MGM458781 MQI458774:MQI458781 NAE458774:NAE458781 NKA458774:NKA458781 NTW458774:NTW458781 ODS458774:ODS458781 ONO458774:ONO458781 OXK458774:OXK458781 PHG458774:PHG458781 PRC458774:PRC458781 QAY458774:QAY458781 QKU458774:QKU458781 QUQ458774:QUQ458781 REM458774:REM458781 ROI458774:ROI458781 RYE458774:RYE458781 SIA458774:SIA458781 SRW458774:SRW458781 TBS458774:TBS458781 TLO458774:TLO458781 TVK458774:TVK458781 UFG458774:UFG458781 UPC458774:UPC458781 UYY458774:UYY458781 VIU458774:VIU458781 VSQ458774:VSQ458781 WCM458774:WCM458781 WMI458774:WMI458781 WWE458774:WWE458781 W524310:W524317 JS524310:JS524317 TO524310:TO524317 ADK524310:ADK524317 ANG524310:ANG524317 AXC524310:AXC524317 BGY524310:BGY524317 BQU524310:BQU524317 CAQ524310:CAQ524317 CKM524310:CKM524317 CUI524310:CUI524317 DEE524310:DEE524317 DOA524310:DOA524317 DXW524310:DXW524317 EHS524310:EHS524317 ERO524310:ERO524317 FBK524310:FBK524317 FLG524310:FLG524317 FVC524310:FVC524317 GEY524310:GEY524317 GOU524310:GOU524317 GYQ524310:GYQ524317 HIM524310:HIM524317 HSI524310:HSI524317 ICE524310:ICE524317 IMA524310:IMA524317 IVW524310:IVW524317 JFS524310:JFS524317 JPO524310:JPO524317 JZK524310:JZK524317 KJG524310:KJG524317 KTC524310:KTC524317 LCY524310:LCY524317 LMU524310:LMU524317 LWQ524310:LWQ524317 MGM524310:MGM524317 MQI524310:MQI524317 NAE524310:NAE524317 NKA524310:NKA524317 NTW524310:NTW524317 ODS524310:ODS524317 ONO524310:ONO524317 OXK524310:OXK524317 PHG524310:PHG524317 PRC524310:PRC524317 QAY524310:QAY524317 QKU524310:QKU524317 QUQ524310:QUQ524317 REM524310:REM524317 ROI524310:ROI524317 RYE524310:RYE524317 SIA524310:SIA524317 SRW524310:SRW524317 TBS524310:TBS524317 TLO524310:TLO524317 TVK524310:TVK524317 UFG524310:UFG524317 UPC524310:UPC524317 UYY524310:UYY524317 VIU524310:VIU524317 VSQ524310:VSQ524317 WCM524310:WCM524317 WMI524310:WMI524317 WWE524310:WWE524317 W589846:W589853 JS589846:JS589853 TO589846:TO589853 ADK589846:ADK589853 ANG589846:ANG589853 AXC589846:AXC589853 BGY589846:BGY589853 BQU589846:BQU589853 CAQ589846:CAQ589853 CKM589846:CKM589853 CUI589846:CUI589853 DEE589846:DEE589853 DOA589846:DOA589853 DXW589846:DXW589853 EHS589846:EHS589853 ERO589846:ERO589853 FBK589846:FBK589853 FLG589846:FLG589853 FVC589846:FVC589853 GEY589846:GEY589853 GOU589846:GOU589853 GYQ589846:GYQ589853 HIM589846:HIM589853 HSI589846:HSI589853 ICE589846:ICE589853 IMA589846:IMA589853 IVW589846:IVW589853 JFS589846:JFS589853 JPO589846:JPO589853 JZK589846:JZK589853 KJG589846:KJG589853 KTC589846:KTC589853 LCY589846:LCY589853 LMU589846:LMU589853 LWQ589846:LWQ589853 MGM589846:MGM589853 MQI589846:MQI589853 NAE589846:NAE589853 NKA589846:NKA589853 NTW589846:NTW589853 ODS589846:ODS589853 ONO589846:ONO589853 OXK589846:OXK589853 PHG589846:PHG589853 PRC589846:PRC589853 QAY589846:QAY589853 QKU589846:QKU589853 QUQ589846:QUQ589853 REM589846:REM589853 ROI589846:ROI589853 RYE589846:RYE589853 SIA589846:SIA589853 SRW589846:SRW589853 TBS589846:TBS589853 TLO589846:TLO589853 TVK589846:TVK589853 UFG589846:UFG589853 UPC589846:UPC589853 UYY589846:UYY589853 VIU589846:VIU589853 VSQ589846:VSQ589853 WCM589846:WCM589853 WMI589846:WMI589853 WWE589846:WWE589853 W655382:W655389 JS655382:JS655389 TO655382:TO655389 ADK655382:ADK655389 ANG655382:ANG655389 AXC655382:AXC655389 BGY655382:BGY655389 BQU655382:BQU655389 CAQ655382:CAQ655389 CKM655382:CKM655389 CUI655382:CUI655389 DEE655382:DEE655389 DOA655382:DOA655389 DXW655382:DXW655389 EHS655382:EHS655389 ERO655382:ERO655389 FBK655382:FBK655389 FLG655382:FLG655389 FVC655382:FVC655389 GEY655382:GEY655389 GOU655382:GOU655389 GYQ655382:GYQ655389 HIM655382:HIM655389 HSI655382:HSI655389 ICE655382:ICE655389 IMA655382:IMA655389 IVW655382:IVW655389 JFS655382:JFS655389 JPO655382:JPO655389 JZK655382:JZK655389 KJG655382:KJG655389 KTC655382:KTC655389 LCY655382:LCY655389 LMU655382:LMU655389 LWQ655382:LWQ655389 MGM655382:MGM655389 MQI655382:MQI655389 NAE655382:NAE655389 NKA655382:NKA655389 NTW655382:NTW655389 ODS655382:ODS655389 ONO655382:ONO655389 OXK655382:OXK655389 PHG655382:PHG655389 PRC655382:PRC655389 QAY655382:QAY655389 QKU655382:QKU655389 QUQ655382:QUQ655389 REM655382:REM655389 ROI655382:ROI655389 RYE655382:RYE655389 SIA655382:SIA655389 SRW655382:SRW655389 TBS655382:TBS655389 TLO655382:TLO655389 TVK655382:TVK655389 UFG655382:UFG655389 UPC655382:UPC655389 UYY655382:UYY655389 VIU655382:VIU655389 VSQ655382:VSQ655389 WCM655382:WCM655389 WMI655382:WMI655389 WWE655382:WWE655389 W720918:W720925 JS720918:JS720925 TO720918:TO720925 ADK720918:ADK720925 ANG720918:ANG720925 AXC720918:AXC720925 BGY720918:BGY720925 BQU720918:BQU720925 CAQ720918:CAQ720925 CKM720918:CKM720925 CUI720918:CUI720925 DEE720918:DEE720925 DOA720918:DOA720925 DXW720918:DXW720925 EHS720918:EHS720925 ERO720918:ERO720925 FBK720918:FBK720925 FLG720918:FLG720925 FVC720918:FVC720925 GEY720918:GEY720925 GOU720918:GOU720925 GYQ720918:GYQ720925 HIM720918:HIM720925 HSI720918:HSI720925 ICE720918:ICE720925 IMA720918:IMA720925 IVW720918:IVW720925 JFS720918:JFS720925 JPO720918:JPO720925 JZK720918:JZK720925 KJG720918:KJG720925 KTC720918:KTC720925 LCY720918:LCY720925 LMU720918:LMU720925 LWQ720918:LWQ720925 MGM720918:MGM720925 MQI720918:MQI720925 NAE720918:NAE720925 NKA720918:NKA720925 NTW720918:NTW720925 ODS720918:ODS720925 ONO720918:ONO720925 OXK720918:OXK720925 PHG720918:PHG720925 PRC720918:PRC720925 QAY720918:QAY720925 QKU720918:QKU720925 QUQ720918:QUQ720925 REM720918:REM720925 ROI720918:ROI720925 RYE720918:RYE720925 SIA720918:SIA720925 SRW720918:SRW720925 TBS720918:TBS720925 TLO720918:TLO720925 TVK720918:TVK720925 UFG720918:UFG720925 UPC720918:UPC720925 UYY720918:UYY720925 VIU720918:VIU720925 VSQ720918:VSQ720925 WCM720918:WCM720925 WMI720918:WMI720925 WWE720918:WWE720925 W786454:W786461 JS786454:JS786461 TO786454:TO786461 ADK786454:ADK786461 ANG786454:ANG786461 AXC786454:AXC786461 BGY786454:BGY786461 BQU786454:BQU786461 CAQ786454:CAQ786461 CKM786454:CKM786461 CUI786454:CUI786461 DEE786454:DEE786461 DOA786454:DOA786461 DXW786454:DXW786461 EHS786454:EHS786461 ERO786454:ERO786461 FBK786454:FBK786461 FLG786454:FLG786461 FVC786454:FVC786461 GEY786454:GEY786461 GOU786454:GOU786461 GYQ786454:GYQ786461 HIM786454:HIM786461 HSI786454:HSI786461 ICE786454:ICE786461 IMA786454:IMA786461 IVW786454:IVW786461 JFS786454:JFS786461 JPO786454:JPO786461 JZK786454:JZK786461 KJG786454:KJG786461 KTC786454:KTC786461 LCY786454:LCY786461 LMU786454:LMU786461 LWQ786454:LWQ786461 MGM786454:MGM786461 MQI786454:MQI786461 NAE786454:NAE786461 NKA786454:NKA786461 NTW786454:NTW786461 ODS786454:ODS786461 ONO786454:ONO786461 OXK786454:OXK786461 PHG786454:PHG786461 PRC786454:PRC786461 QAY786454:QAY786461 QKU786454:QKU786461 QUQ786454:QUQ786461 REM786454:REM786461 ROI786454:ROI786461 RYE786454:RYE786461 SIA786454:SIA786461 SRW786454:SRW786461 TBS786454:TBS786461 TLO786454:TLO786461 TVK786454:TVK786461 UFG786454:UFG786461 UPC786454:UPC786461 UYY786454:UYY786461 VIU786454:VIU786461 VSQ786454:VSQ786461 WCM786454:WCM786461 WMI786454:WMI786461 WWE786454:WWE786461 W851990:W851997 JS851990:JS851997 TO851990:TO851997 ADK851990:ADK851997 ANG851990:ANG851997 AXC851990:AXC851997 BGY851990:BGY851997 BQU851990:BQU851997 CAQ851990:CAQ851997 CKM851990:CKM851997 CUI851990:CUI851997 DEE851990:DEE851997 DOA851990:DOA851997 DXW851990:DXW851997 EHS851990:EHS851997 ERO851990:ERO851997 FBK851990:FBK851997 FLG851990:FLG851997 FVC851990:FVC851997 GEY851990:GEY851997 GOU851990:GOU851997 GYQ851990:GYQ851997 HIM851990:HIM851997 HSI851990:HSI851997 ICE851990:ICE851997 IMA851990:IMA851997 IVW851990:IVW851997 JFS851990:JFS851997 JPO851990:JPO851997 JZK851990:JZK851997 KJG851990:KJG851997 KTC851990:KTC851997 LCY851990:LCY851997 LMU851990:LMU851997 LWQ851990:LWQ851997 MGM851990:MGM851997 MQI851990:MQI851997 NAE851990:NAE851997 NKA851990:NKA851997 NTW851990:NTW851997 ODS851990:ODS851997 ONO851990:ONO851997 OXK851990:OXK851997 PHG851990:PHG851997 PRC851990:PRC851997 QAY851990:QAY851997 QKU851990:QKU851997 QUQ851990:QUQ851997 REM851990:REM851997 ROI851990:ROI851997 RYE851990:RYE851997 SIA851990:SIA851997 SRW851990:SRW851997 TBS851990:TBS851997 TLO851990:TLO851997 TVK851990:TVK851997 UFG851990:UFG851997 UPC851990:UPC851997 UYY851990:UYY851997 VIU851990:VIU851997 VSQ851990:VSQ851997 WCM851990:WCM851997 WMI851990:WMI851997 WWE851990:WWE851997 W917526:W917533 JS917526:JS917533 TO917526:TO917533 ADK917526:ADK917533 ANG917526:ANG917533 AXC917526:AXC917533 BGY917526:BGY917533 BQU917526:BQU917533 CAQ917526:CAQ917533 CKM917526:CKM917533 CUI917526:CUI917533 DEE917526:DEE917533 DOA917526:DOA917533 DXW917526:DXW917533 EHS917526:EHS917533 ERO917526:ERO917533 FBK917526:FBK917533 FLG917526:FLG917533 FVC917526:FVC917533 GEY917526:GEY917533 GOU917526:GOU917533 GYQ917526:GYQ917533 HIM917526:HIM917533 HSI917526:HSI917533 ICE917526:ICE917533 IMA917526:IMA917533 IVW917526:IVW917533 JFS917526:JFS917533 JPO917526:JPO917533 JZK917526:JZK917533 KJG917526:KJG917533 KTC917526:KTC917533 LCY917526:LCY917533 LMU917526:LMU917533 LWQ917526:LWQ917533 MGM917526:MGM917533 MQI917526:MQI917533 NAE917526:NAE917533 NKA917526:NKA917533 NTW917526:NTW917533 ODS917526:ODS917533 ONO917526:ONO917533 OXK917526:OXK917533 PHG917526:PHG917533 PRC917526:PRC917533 QAY917526:QAY917533 QKU917526:QKU917533 QUQ917526:QUQ917533 REM917526:REM917533 ROI917526:ROI917533 RYE917526:RYE917533 SIA917526:SIA917533 SRW917526:SRW917533 TBS917526:TBS917533 TLO917526:TLO917533 TVK917526:TVK917533 UFG917526:UFG917533 UPC917526:UPC917533 UYY917526:UYY917533 VIU917526:VIU917533 VSQ917526:VSQ917533 WCM917526:WCM917533 WMI917526:WMI917533 WWE917526:WWE917533 W983062:W983069 JS983062:JS983069 TO983062:TO983069 ADK983062:ADK983069 ANG983062:ANG983069 AXC983062:AXC983069 BGY983062:BGY983069 BQU983062:BQU983069 CAQ983062:CAQ983069 CKM983062:CKM983069 CUI983062:CUI983069 DEE983062:DEE983069 DOA983062:DOA983069 DXW983062:DXW983069 EHS983062:EHS983069 ERO983062:ERO983069 FBK983062:FBK983069 FLG983062:FLG983069 FVC983062:FVC983069 GEY983062:GEY983069 GOU983062:GOU983069 GYQ983062:GYQ983069 HIM983062:HIM983069 HSI983062:HSI983069 ICE983062:ICE983069 IMA983062:IMA983069 IVW983062:IVW983069 JFS983062:JFS983069 JPO983062:JPO983069 JZK983062:JZK983069 KJG983062:KJG983069 KTC983062:KTC983069 LCY983062:LCY983069 LMU983062:LMU983069 LWQ983062:LWQ983069 MGM983062:MGM983069 MQI983062:MQI983069 NAE983062:NAE983069 NKA983062:NKA983069 NTW983062:NTW983069 ODS983062:ODS983069 ONO983062:ONO983069 OXK983062:OXK983069 PHG983062:PHG983069 PRC983062:PRC983069 QAY983062:QAY983069 QKU983062:QKU983069 QUQ983062:QUQ983069 REM983062:REM983069 ROI983062:ROI983069 RYE983062:RYE983069 SIA983062:SIA983069 SRW983062:SRW983069 TBS983062:TBS983069 TLO983062:TLO983069 TVK983062:TVK983069 UFG983062:UFG983069 UPC983062:UPC983069 UYY983062:UYY983069 VIU983062:VIU983069 VSQ983062:VSQ983069 WCM983062:WCM983069 JS18:JS25 TO18:TO25 ADK18:ADK25 ANG18:ANG25 AXC18:AXC25 BGY18:BGY25 BQU18:BQU25 CAQ18:CAQ25 CKM18:CKM25 CUI18:CUI25 DEE18:DEE25 DOA18:DOA25 DXW18:DXW25 EHS18:EHS25 ERO18:ERO25 FBK18:FBK25 FLG18:FLG25 FVC18:FVC25 GEY18:GEY25 GOU18:GOU25 GYQ18:GYQ25 HIM18:HIM25 HSI18:HSI25 ICE18:ICE25 IMA18:IMA25 IVW18:IVW25 JFS18:JFS25 JPO18:JPO25 JZK18:JZK25 KJG18:KJG25 KTC18:KTC25 LCY18:LCY25 LMU18:LMU25 LWQ18:LWQ25 MGM18:MGM25 MQI18:MQI25 NAE18:NAE25 NKA18:NKA25 NTW18:NTW25 ODS18:ODS25 ONO18:ONO25 OXK18:OXK25 PHG18:PHG25 PRC18:PRC25 QAY18:QAY25 QKU18:QKU25 QUQ18:QUQ25 REM18:REM25 ROI18:ROI25 RYE18:RYE25 SIA18:SIA25 SRW18:SRW25 TBS18:TBS25 TLO18:TLO25 TVK18:TVK25 UFG18:UFG25 UPC18:UPC25 UYY18:UYY25 VIU18:VIU25 VSQ18:VSQ25 WCM18:WCM25 WMI18:WMI25 WWE18:WWE25 WWE27:WWE29 WMI27:WMI29 JS27:JS29 TO27:TO29 ADK27:ADK29 ANG27:ANG29 AXC27:AXC29 BGY27:BGY29 BQU27:BQU29 CAQ27:CAQ29 CKM27:CKM29 CUI27:CUI29 DEE27:DEE29 DOA27:DOA29 DXW27:DXW29 EHS27:EHS29 ERO27:ERO29 FBK27:FBK29 FLG27:FLG29 FVC27:FVC29 GEY27:GEY29 GOU27:GOU29 GYQ27:GYQ29 HIM27:HIM29 HSI27:HSI29 ICE27:ICE29 IMA27:IMA29 IVW27:IVW29 JFS27:JFS29 JPO27:JPO29 JZK27:JZK29 KJG27:KJG29 KTC27:KTC29 LCY27:LCY29 LMU27:LMU29 LWQ27:LWQ29 MGM27:MGM29 MQI27:MQI29 NAE27:NAE29 NKA27:NKA29 NTW27:NTW29 ODS27:ODS29 ONO27:ONO29 OXK27:OXK29 PHG27:PHG29 PRC27:PRC29 QAY27:QAY29 QKU27:QKU29 QUQ27:QUQ29 REM27:REM29 ROI27:ROI29 RYE27:RYE29 SIA27:SIA29 SRW27:SRW29 TBS27:TBS29 TLO27:TLO29 TVK27:TVK29 UFG27:UFG29 UPC27:UPC29 UYY27:UYY29 VIU27:VIU29 VSQ27:VSQ29 WCM27:WCM29 WWE31:WWE33 WMI31:WMI33 JS31:JS33 TO31:TO33 ADK31:ADK33 ANG31:ANG33 AXC31:AXC33 BGY31:BGY33 BQU31:BQU33 CAQ31:CAQ33 CKM31:CKM33 CUI31:CUI33 DEE31:DEE33 DOA31:DOA33 DXW31:DXW33 EHS31:EHS33 ERO31:ERO33 FBK31:FBK33 FLG31:FLG33 FVC31:FVC33 GEY31:GEY33 GOU31:GOU33 GYQ31:GYQ33 HIM31:HIM33 HSI31:HSI33 ICE31:ICE33 IMA31:IMA33 IVW31:IVW33 JFS31:JFS33 JPO31:JPO33 JZK31:JZK33 KJG31:KJG33 KTC31:KTC33 LCY31:LCY33 LMU31:LMU33 LWQ31:LWQ33 MGM31:MGM33 MQI31:MQI33 NAE31:NAE33 NKA31:NKA33 NTW31:NTW33 ODS31:ODS33 ONO31:ONO33 OXK31:OXK33 PHG31:PHG33 PRC31:PRC33 QAY31:QAY33 QKU31:QKU33 QUQ31:QUQ33 REM31:REM33 ROI31:ROI33 RYE31:RYE33 SIA31:SIA33 SRW31:SRW33 TBS31:TBS33 TLO31:TLO33 TVK31:TVK33 UFG31:UFG33 UPC31:UPC33 UYY31:UYY33 VIU31:VIU33 VSQ31:VSQ33 WCM31:WCM33">
      <formula1>900</formula1>
    </dataValidation>
    <dataValidation type="list" allowBlank="1" showInputMessage="1" errorTitle="Ошибка" error="Выберите значение из списка" prompt="Выберите значение из списка" sqref="JK23:JR23 TG23:TN23 ADC23:ADJ23 AMY23:ANF23 AWU23:AXB23 BGQ23:BGX23 BQM23:BQT23 CAI23:CAP23 CKE23:CKL23 CUA23:CUH23 DDW23:DED23 DNS23:DNZ23 DXO23:DXV23 EHK23:EHR23 ERG23:ERN23 FBC23:FBJ23 FKY23:FLF23 FUU23:FVB23 GEQ23:GEX23 GOM23:GOT23 GYI23:GYP23 HIE23:HIL23 HSA23:HSH23 IBW23:ICD23 ILS23:ILZ23 IVO23:IVV23 JFK23:JFR23 JPG23:JPN23 JZC23:JZJ23 KIY23:KJF23 KSU23:KTB23 LCQ23:LCX23 LMM23:LMT23 LWI23:LWP23 MGE23:MGL23 MQA23:MQH23 MZW23:NAD23 NJS23:NJZ23 NTO23:NTV23 ODK23:ODR23 ONG23:ONN23 OXC23:OXJ23 PGY23:PHF23 PQU23:PRB23 QAQ23:QAX23 QKM23:QKT23 QUI23:QUP23 REE23:REL23 ROA23:ROH23 RXW23:RYD23 SHS23:SHZ23 SRO23:SRV23 TBK23:TBR23 TLG23:TLN23 TVC23:TVJ23 UEY23:UFF23 UOU23:UPB23 UYQ23:UYX23 VIM23:VIT23 VSI23:VSP23 WCE23:WCL23 WMA23:WMH23 WVW23:WWD23 JK65563:JR65563 TG65563:TN65563 ADC65563:ADJ65563 AMY65563:ANF65563 AWU65563:AXB65563 BGQ65563:BGX65563 BQM65563:BQT65563 CAI65563:CAP65563 CKE65563:CKL65563 CUA65563:CUH65563 DDW65563:DED65563 DNS65563:DNZ65563 DXO65563:DXV65563 EHK65563:EHR65563 ERG65563:ERN65563 FBC65563:FBJ65563 FKY65563:FLF65563 FUU65563:FVB65563 GEQ65563:GEX65563 GOM65563:GOT65563 GYI65563:GYP65563 HIE65563:HIL65563 HSA65563:HSH65563 IBW65563:ICD65563 ILS65563:ILZ65563 IVO65563:IVV65563 JFK65563:JFR65563 JPG65563:JPN65563 JZC65563:JZJ65563 KIY65563:KJF65563 KSU65563:KTB65563 LCQ65563:LCX65563 LMM65563:LMT65563 LWI65563:LWP65563 MGE65563:MGL65563 MQA65563:MQH65563 MZW65563:NAD65563 NJS65563:NJZ65563 NTO65563:NTV65563 ODK65563:ODR65563 ONG65563:ONN65563 OXC65563:OXJ65563 PGY65563:PHF65563 PQU65563:PRB65563 QAQ65563:QAX65563 QKM65563:QKT65563 QUI65563:QUP65563 REE65563:REL65563 ROA65563:ROH65563 RXW65563:RYD65563 SHS65563:SHZ65563 SRO65563:SRV65563 TBK65563:TBR65563 TLG65563:TLN65563 TVC65563:TVJ65563 UEY65563:UFF65563 UOU65563:UPB65563 UYQ65563:UYX65563 VIM65563:VIT65563 VSI65563:VSP65563 WCE65563:WCL65563 WMA65563:WMH65563 WVW65563:WWD65563 JK131099:JR131099 TG131099:TN131099 ADC131099:ADJ131099 AMY131099:ANF131099 AWU131099:AXB131099 BGQ131099:BGX131099 BQM131099:BQT131099 CAI131099:CAP131099 CKE131099:CKL131099 CUA131099:CUH131099 DDW131099:DED131099 DNS131099:DNZ131099 DXO131099:DXV131099 EHK131099:EHR131099 ERG131099:ERN131099 FBC131099:FBJ131099 FKY131099:FLF131099 FUU131099:FVB131099 GEQ131099:GEX131099 GOM131099:GOT131099 GYI131099:GYP131099 HIE131099:HIL131099 HSA131099:HSH131099 IBW131099:ICD131099 ILS131099:ILZ131099 IVO131099:IVV131099 JFK131099:JFR131099 JPG131099:JPN131099 JZC131099:JZJ131099 KIY131099:KJF131099 KSU131099:KTB131099 LCQ131099:LCX131099 LMM131099:LMT131099 LWI131099:LWP131099 MGE131099:MGL131099 MQA131099:MQH131099 MZW131099:NAD131099 NJS131099:NJZ131099 NTO131099:NTV131099 ODK131099:ODR131099 ONG131099:ONN131099 OXC131099:OXJ131099 PGY131099:PHF131099 PQU131099:PRB131099 QAQ131099:QAX131099 QKM131099:QKT131099 QUI131099:QUP131099 REE131099:REL131099 ROA131099:ROH131099 RXW131099:RYD131099 SHS131099:SHZ131099 SRO131099:SRV131099 TBK131099:TBR131099 TLG131099:TLN131099 TVC131099:TVJ131099 UEY131099:UFF131099 UOU131099:UPB131099 UYQ131099:UYX131099 VIM131099:VIT131099 VSI131099:VSP131099 WCE131099:WCL131099 WMA131099:WMH131099 WVW131099:WWD131099 JK196635:JR196635 TG196635:TN196635 ADC196635:ADJ196635 AMY196635:ANF196635 AWU196635:AXB196635 BGQ196635:BGX196635 BQM196635:BQT196635 CAI196635:CAP196635 CKE196635:CKL196635 CUA196635:CUH196635 DDW196635:DED196635 DNS196635:DNZ196635 DXO196635:DXV196635 EHK196635:EHR196635 ERG196635:ERN196635 FBC196635:FBJ196635 FKY196635:FLF196635 FUU196635:FVB196635 GEQ196635:GEX196635 GOM196635:GOT196635 GYI196635:GYP196635 HIE196635:HIL196635 HSA196635:HSH196635 IBW196635:ICD196635 ILS196635:ILZ196635 IVO196635:IVV196635 JFK196635:JFR196635 JPG196635:JPN196635 JZC196635:JZJ196635 KIY196635:KJF196635 KSU196635:KTB196635 LCQ196635:LCX196635 LMM196635:LMT196635 LWI196635:LWP196635 MGE196635:MGL196635 MQA196635:MQH196635 MZW196635:NAD196635 NJS196635:NJZ196635 NTO196635:NTV196635 ODK196635:ODR196635 ONG196635:ONN196635 OXC196635:OXJ196635 PGY196635:PHF196635 PQU196635:PRB196635 QAQ196635:QAX196635 QKM196635:QKT196635 QUI196635:QUP196635 REE196635:REL196635 ROA196635:ROH196635 RXW196635:RYD196635 SHS196635:SHZ196635 SRO196635:SRV196635 TBK196635:TBR196635 TLG196635:TLN196635 TVC196635:TVJ196635 UEY196635:UFF196635 UOU196635:UPB196635 UYQ196635:UYX196635 VIM196635:VIT196635 VSI196635:VSP196635 WCE196635:WCL196635 WMA196635:WMH196635 WVW196635:WWD196635 JK262171:JR262171 TG262171:TN262171 ADC262171:ADJ262171 AMY262171:ANF262171 AWU262171:AXB262171 BGQ262171:BGX262171 BQM262171:BQT262171 CAI262171:CAP262171 CKE262171:CKL262171 CUA262171:CUH262171 DDW262171:DED262171 DNS262171:DNZ262171 DXO262171:DXV262171 EHK262171:EHR262171 ERG262171:ERN262171 FBC262171:FBJ262171 FKY262171:FLF262171 FUU262171:FVB262171 GEQ262171:GEX262171 GOM262171:GOT262171 GYI262171:GYP262171 HIE262171:HIL262171 HSA262171:HSH262171 IBW262171:ICD262171 ILS262171:ILZ262171 IVO262171:IVV262171 JFK262171:JFR262171 JPG262171:JPN262171 JZC262171:JZJ262171 KIY262171:KJF262171 KSU262171:KTB262171 LCQ262171:LCX262171 LMM262171:LMT262171 LWI262171:LWP262171 MGE262171:MGL262171 MQA262171:MQH262171 MZW262171:NAD262171 NJS262171:NJZ262171 NTO262171:NTV262171 ODK262171:ODR262171 ONG262171:ONN262171 OXC262171:OXJ262171 PGY262171:PHF262171 PQU262171:PRB262171 QAQ262171:QAX262171 QKM262171:QKT262171 QUI262171:QUP262171 REE262171:REL262171 ROA262171:ROH262171 RXW262171:RYD262171 SHS262171:SHZ262171 SRO262171:SRV262171 TBK262171:TBR262171 TLG262171:TLN262171 TVC262171:TVJ262171 UEY262171:UFF262171 UOU262171:UPB262171 UYQ262171:UYX262171 VIM262171:VIT262171 VSI262171:VSP262171 WCE262171:WCL262171 WMA262171:WMH262171 WVW262171:WWD262171 JK327707:JR327707 TG327707:TN327707 ADC327707:ADJ327707 AMY327707:ANF327707 AWU327707:AXB327707 BGQ327707:BGX327707 BQM327707:BQT327707 CAI327707:CAP327707 CKE327707:CKL327707 CUA327707:CUH327707 DDW327707:DED327707 DNS327707:DNZ327707 DXO327707:DXV327707 EHK327707:EHR327707 ERG327707:ERN327707 FBC327707:FBJ327707 FKY327707:FLF327707 FUU327707:FVB327707 GEQ327707:GEX327707 GOM327707:GOT327707 GYI327707:GYP327707 HIE327707:HIL327707 HSA327707:HSH327707 IBW327707:ICD327707 ILS327707:ILZ327707 IVO327707:IVV327707 JFK327707:JFR327707 JPG327707:JPN327707 JZC327707:JZJ327707 KIY327707:KJF327707 KSU327707:KTB327707 LCQ327707:LCX327707 LMM327707:LMT327707 LWI327707:LWP327707 MGE327707:MGL327707 MQA327707:MQH327707 MZW327707:NAD327707 NJS327707:NJZ327707 NTO327707:NTV327707 ODK327707:ODR327707 ONG327707:ONN327707 OXC327707:OXJ327707 PGY327707:PHF327707 PQU327707:PRB327707 QAQ327707:QAX327707 QKM327707:QKT327707 QUI327707:QUP327707 REE327707:REL327707 ROA327707:ROH327707 RXW327707:RYD327707 SHS327707:SHZ327707 SRO327707:SRV327707 TBK327707:TBR327707 TLG327707:TLN327707 TVC327707:TVJ327707 UEY327707:UFF327707 UOU327707:UPB327707 UYQ327707:UYX327707 VIM327707:VIT327707 VSI327707:VSP327707 WCE327707:WCL327707 WMA327707:WMH327707 WVW327707:WWD327707 JK393243:JR393243 TG393243:TN393243 ADC393243:ADJ393243 AMY393243:ANF393243 AWU393243:AXB393243 BGQ393243:BGX393243 BQM393243:BQT393243 CAI393243:CAP393243 CKE393243:CKL393243 CUA393243:CUH393243 DDW393243:DED393243 DNS393243:DNZ393243 DXO393243:DXV393243 EHK393243:EHR393243 ERG393243:ERN393243 FBC393243:FBJ393243 FKY393243:FLF393243 FUU393243:FVB393243 GEQ393243:GEX393243 GOM393243:GOT393243 GYI393243:GYP393243 HIE393243:HIL393243 HSA393243:HSH393243 IBW393243:ICD393243 ILS393243:ILZ393243 IVO393243:IVV393243 JFK393243:JFR393243 JPG393243:JPN393243 JZC393243:JZJ393243 KIY393243:KJF393243 KSU393243:KTB393243 LCQ393243:LCX393243 LMM393243:LMT393243 LWI393243:LWP393243 MGE393243:MGL393243 MQA393243:MQH393243 MZW393243:NAD393243 NJS393243:NJZ393243 NTO393243:NTV393243 ODK393243:ODR393243 ONG393243:ONN393243 OXC393243:OXJ393243 PGY393243:PHF393243 PQU393243:PRB393243 QAQ393243:QAX393243 QKM393243:QKT393243 QUI393243:QUP393243 REE393243:REL393243 ROA393243:ROH393243 RXW393243:RYD393243 SHS393243:SHZ393243 SRO393243:SRV393243 TBK393243:TBR393243 TLG393243:TLN393243 TVC393243:TVJ393243 UEY393243:UFF393243 UOU393243:UPB393243 UYQ393243:UYX393243 VIM393243:VIT393243 VSI393243:VSP393243 WCE393243:WCL393243 WMA393243:WMH393243 WVW393243:WWD393243 JK458779:JR458779 TG458779:TN458779 ADC458779:ADJ458779 AMY458779:ANF458779 AWU458779:AXB458779 BGQ458779:BGX458779 BQM458779:BQT458779 CAI458779:CAP458779 CKE458779:CKL458779 CUA458779:CUH458779 DDW458779:DED458779 DNS458779:DNZ458779 DXO458779:DXV458779 EHK458779:EHR458779 ERG458779:ERN458779 FBC458779:FBJ458779 FKY458779:FLF458779 FUU458779:FVB458779 GEQ458779:GEX458779 GOM458779:GOT458779 GYI458779:GYP458779 HIE458779:HIL458779 HSA458779:HSH458779 IBW458779:ICD458779 ILS458779:ILZ458779 IVO458779:IVV458779 JFK458779:JFR458779 JPG458779:JPN458779 JZC458779:JZJ458779 KIY458779:KJF458779 KSU458779:KTB458779 LCQ458779:LCX458779 LMM458779:LMT458779 LWI458779:LWP458779 MGE458779:MGL458779 MQA458779:MQH458779 MZW458779:NAD458779 NJS458779:NJZ458779 NTO458779:NTV458779 ODK458779:ODR458779 ONG458779:ONN458779 OXC458779:OXJ458779 PGY458779:PHF458779 PQU458779:PRB458779 QAQ458779:QAX458779 QKM458779:QKT458779 QUI458779:QUP458779 REE458779:REL458779 ROA458779:ROH458779 RXW458779:RYD458779 SHS458779:SHZ458779 SRO458779:SRV458779 TBK458779:TBR458779 TLG458779:TLN458779 TVC458779:TVJ458779 UEY458779:UFF458779 UOU458779:UPB458779 UYQ458779:UYX458779 VIM458779:VIT458779 VSI458779:VSP458779 WCE458779:WCL458779 WMA458779:WMH458779 WVW458779:WWD458779 JK524315:JR524315 TG524315:TN524315 ADC524315:ADJ524315 AMY524315:ANF524315 AWU524315:AXB524315 BGQ524315:BGX524315 BQM524315:BQT524315 CAI524315:CAP524315 CKE524315:CKL524315 CUA524315:CUH524315 DDW524315:DED524315 DNS524315:DNZ524315 DXO524315:DXV524315 EHK524315:EHR524315 ERG524315:ERN524315 FBC524315:FBJ524315 FKY524315:FLF524315 FUU524315:FVB524315 GEQ524315:GEX524315 GOM524315:GOT524315 GYI524315:GYP524315 HIE524315:HIL524315 HSA524315:HSH524315 IBW524315:ICD524315 ILS524315:ILZ524315 IVO524315:IVV524315 JFK524315:JFR524315 JPG524315:JPN524315 JZC524315:JZJ524315 KIY524315:KJF524315 KSU524315:KTB524315 LCQ524315:LCX524315 LMM524315:LMT524315 LWI524315:LWP524315 MGE524315:MGL524315 MQA524315:MQH524315 MZW524315:NAD524315 NJS524315:NJZ524315 NTO524315:NTV524315 ODK524315:ODR524315 ONG524315:ONN524315 OXC524315:OXJ524315 PGY524315:PHF524315 PQU524315:PRB524315 QAQ524315:QAX524315 QKM524315:QKT524315 QUI524315:QUP524315 REE524315:REL524315 ROA524315:ROH524315 RXW524315:RYD524315 SHS524315:SHZ524315 SRO524315:SRV524315 TBK524315:TBR524315 TLG524315:TLN524315 TVC524315:TVJ524315 UEY524315:UFF524315 UOU524315:UPB524315 UYQ524315:UYX524315 VIM524315:VIT524315 VSI524315:VSP524315 WCE524315:WCL524315 WMA524315:WMH524315 WVW524315:WWD524315 JK589851:JR589851 TG589851:TN589851 ADC589851:ADJ589851 AMY589851:ANF589851 AWU589851:AXB589851 BGQ589851:BGX589851 BQM589851:BQT589851 CAI589851:CAP589851 CKE589851:CKL589851 CUA589851:CUH589851 DDW589851:DED589851 DNS589851:DNZ589851 DXO589851:DXV589851 EHK589851:EHR589851 ERG589851:ERN589851 FBC589851:FBJ589851 FKY589851:FLF589851 FUU589851:FVB589851 GEQ589851:GEX589851 GOM589851:GOT589851 GYI589851:GYP589851 HIE589851:HIL589851 HSA589851:HSH589851 IBW589851:ICD589851 ILS589851:ILZ589851 IVO589851:IVV589851 JFK589851:JFR589851 JPG589851:JPN589851 JZC589851:JZJ589851 KIY589851:KJF589851 KSU589851:KTB589851 LCQ589851:LCX589851 LMM589851:LMT589851 LWI589851:LWP589851 MGE589851:MGL589851 MQA589851:MQH589851 MZW589851:NAD589851 NJS589851:NJZ589851 NTO589851:NTV589851 ODK589851:ODR589851 ONG589851:ONN589851 OXC589851:OXJ589851 PGY589851:PHF589851 PQU589851:PRB589851 QAQ589851:QAX589851 QKM589851:QKT589851 QUI589851:QUP589851 REE589851:REL589851 ROA589851:ROH589851 RXW589851:RYD589851 SHS589851:SHZ589851 SRO589851:SRV589851 TBK589851:TBR589851 TLG589851:TLN589851 TVC589851:TVJ589851 UEY589851:UFF589851 UOU589851:UPB589851 UYQ589851:UYX589851 VIM589851:VIT589851 VSI589851:VSP589851 WCE589851:WCL589851 WMA589851:WMH589851 WVW589851:WWD589851 JK655387:JR655387 TG655387:TN655387 ADC655387:ADJ655387 AMY655387:ANF655387 AWU655387:AXB655387 BGQ655387:BGX655387 BQM655387:BQT655387 CAI655387:CAP655387 CKE655387:CKL655387 CUA655387:CUH655387 DDW655387:DED655387 DNS655387:DNZ655387 DXO655387:DXV655387 EHK655387:EHR655387 ERG655387:ERN655387 FBC655387:FBJ655387 FKY655387:FLF655387 FUU655387:FVB655387 GEQ655387:GEX655387 GOM655387:GOT655387 GYI655387:GYP655387 HIE655387:HIL655387 HSA655387:HSH655387 IBW655387:ICD655387 ILS655387:ILZ655387 IVO655387:IVV655387 JFK655387:JFR655387 JPG655387:JPN655387 JZC655387:JZJ655387 KIY655387:KJF655387 KSU655387:KTB655387 LCQ655387:LCX655387 LMM655387:LMT655387 LWI655387:LWP655387 MGE655387:MGL655387 MQA655387:MQH655387 MZW655387:NAD655387 NJS655387:NJZ655387 NTO655387:NTV655387 ODK655387:ODR655387 ONG655387:ONN655387 OXC655387:OXJ655387 PGY655387:PHF655387 PQU655387:PRB655387 QAQ655387:QAX655387 QKM655387:QKT655387 QUI655387:QUP655387 REE655387:REL655387 ROA655387:ROH655387 RXW655387:RYD655387 SHS655387:SHZ655387 SRO655387:SRV655387 TBK655387:TBR655387 TLG655387:TLN655387 TVC655387:TVJ655387 UEY655387:UFF655387 UOU655387:UPB655387 UYQ655387:UYX655387 VIM655387:VIT655387 VSI655387:VSP655387 WCE655387:WCL655387 WMA655387:WMH655387 WVW655387:WWD655387 JK720923:JR720923 TG720923:TN720923 ADC720923:ADJ720923 AMY720923:ANF720923 AWU720923:AXB720923 BGQ720923:BGX720923 BQM720923:BQT720923 CAI720923:CAP720923 CKE720923:CKL720923 CUA720923:CUH720923 DDW720923:DED720923 DNS720923:DNZ720923 DXO720923:DXV720923 EHK720923:EHR720923 ERG720923:ERN720923 FBC720923:FBJ720923 FKY720923:FLF720923 FUU720923:FVB720923 GEQ720923:GEX720923 GOM720923:GOT720923 GYI720923:GYP720923 HIE720923:HIL720923 HSA720923:HSH720923 IBW720923:ICD720923 ILS720923:ILZ720923 IVO720923:IVV720923 JFK720923:JFR720923 JPG720923:JPN720923 JZC720923:JZJ720923 KIY720923:KJF720923 KSU720923:KTB720923 LCQ720923:LCX720923 LMM720923:LMT720923 LWI720923:LWP720923 MGE720923:MGL720923 MQA720923:MQH720923 MZW720923:NAD720923 NJS720923:NJZ720923 NTO720923:NTV720923 ODK720923:ODR720923 ONG720923:ONN720923 OXC720923:OXJ720923 PGY720923:PHF720923 PQU720923:PRB720923 QAQ720923:QAX720923 QKM720923:QKT720923 QUI720923:QUP720923 REE720923:REL720923 ROA720923:ROH720923 RXW720923:RYD720923 SHS720923:SHZ720923 SRO720923:SRV720923 TBK720923:TBR720923 TLG720923:TLN720923 TVC720923:TVJ720923 UEY720923:UFF720923 UOU720923:UPB720923 UYQ720923:UYX720923 VIM720923:VIT720923 VSI720923:VSP720923 WCE720923:WCL720923 WMA720923:WMH720923 WVW720923:WWD720923 JK786459:JR786459 TG786459:TN786459 ADC786459:ADJ786459 AMY786459:ANF786459 AWU786459:AXB786459 BGQ786459:BGX786459 BQM786459:BQT786459 CAI786459:CAP786459 CKE786459:CKL786459 CUA786459:CUH786459 DDW786459:DED786459 DNS786459:DNZ786459 DXO786459:DXV786459 EHK786459:EHR786459 ERG786459:ERN786459 FBC786459:FBJ786459 FKY786459:FLF786459 FUU786459:FVB786459 GEQ786459:GEX786459 GOM786459:GOT786459 GYI786459:GYP786459 HIE786459:HIL786459 HSA786459:HSH786459 IBW786459:ICD786459 ILS786459:ILZ786459 IVO786459:IVV786459 JFK786459:JFR786459 JPG786459:JPN786459 JZC786459:JZJ786459 KIY786459:KJF786459 KSU786459:KTB786459 LCQ786459:LCX786459 LMM786459:LMT786459 LWI786459:LWP786459 MGE786459:MGL786459 MQA786459:MQH786459 MZW786459:NAD786459 NJS786459:NJZ786459 NTO786459:NTV786459 ODK786459:ODR786459 ONG786459:ONN786459 OXC786459:OXJ786459 PGY786459:PHF786459 PQU786459:PRB786459 QAQ786459:QAX786459 QKM786459:QKT786459 QUI786459:QUP786459 REE786459:REL786459 ROA786459:ROH786459 RXW786459:RYD786459 SHS786459:SHZ786459 SRO786459:SRV786459 TBK786459:TBR786459 TLG786459:TLN786459 TVC786459:TVJ786459 UEY786459:UFF786459 UOU786459:UPB786459 UYQ786459:UYX786459 VIM786459:VIT786459 VSI786459:VSP786459 WCE786459:WCL786459 WMA786459:WMH786459 WVW786459:WWD786459 JK851995:JR851995 TG851995:TN851995 ADC851995:ADJ851995 AMY851995:ANF851995 AWU851995:AXB851995 BGQ851995:BGX851995 BQM851995:BQT851995 CAI851995:CAP851995 CKE851995:CKL851995 CUA851995:CUH851995 DDW851995:DED851995 DNS851995:DNZ851995 DXO851995:DXV851995 EHK851995:EHR851995 ERG851995:ERN851995 FBC851995:FBJ851995 FKY851995:FLF851995 FUU851995:FVB851995 GEQ851995:GEX851995 GOM851995:GOT851995 GYI851995:GYP851995 HIE851995:HIL851995 HSA851995:HSH851995 IBW851995:ICD851995 ILS851995:ILZ851995 IVO851995:IVV851995 JFK851995:JFR851995 JPG851995:JPN851995 JZC851995:JZJ851995 KIY851995:KJF851995 KSU851995:KTB851995 LCQ851995:LCX851995 LMM851995:LMT851995 LWI851995:LWP851995 MGE851995:MGL851995 MQA851995:MQH851995 MZW851995:NAD851995 NJS851995:NJZ851995 NTO851995:NTV851995 ODK851995:ODR851995 ONG851995:ONN851995 OXC851995:OXJ851995 PGY851995:PHF851995 PQU851995:PRB851995 QAQ851995:QAX851995 QKM851995:QKT851995 QUI851995:QUP851995 REE851995:REL851995 ROA851995:ROH851995 RXW851995:RYD851995 SHS851995:SHZ851995 SRO851995:SRV851995 TBK851995:TBR851995 TLG851995:TLN851995 TVC851995:TVJ851995 UEY851995:UFF851995 UOU851995:UPB851995 UYQ851995:UYX851995 VIM851995:VIT851995 VSI851995:VSP851995 WCE851995:WCL851995 WMA851995:WMH851995 WVW851995:WWD851995 JK917531:JR917531 TG917531:TN917531 ADC917531:ADJ917531 AMY917531:ANF917531 AWU917531:AXB917531 BGQ917531:BGX917531 BQM917531:BQT917531 CAI917531:CAP917531 CKE917531:CKL917531 CUA917531:CUH917531 DDW917531:DED917531 DNS917531:DNZ917531 DXO917531:DXV917531 EHK917531:EHR917531 ERG917531:ERN917531 FBC917531:FBJ917531 FKY917531:FLF917531 FUU917531:FVB917531 GEQ917531:GEX917531 GOM917531:GOT917531 GYI917531:GYP917531 HIE917531:HIL917531 HSA917531:HSH917531 IBW917531:ICD917531 ILS917531:ILZ917531 IVO917531:IVV917531 JFK917531:JFR917531 JPG917531:JPN917531 JZC917531:JZJ917531 KIY917531:KJF917531 KSU917531:KTB917531 LCQ917531:LCX917531 LMM917531:LMT917531 LWI917531:LWP917531 MGE917531:MGL917531 MQA917531:MQH917531 MZW917531:NAD917531 NJS917531:NJZ917531 NTO917531:NTV917531 ODK917531:ODR917531 ONG917531:ONN917531 OXC917531:OXJ917531 PGY917531:PHF917531 PQU917531:PRB917531 QAQ917531:QAX917531 QKM917531:QKT917531 QUI917531:QUP917531 REE917531:REL917531 ROA917531:ROH917531 RXW917531:RYD917531 SHS917531:SHZ917531 SRO917531:SRV917531 TBK917531:TBR917531 TLG917531:TLN917531 TVC917531:TVJ917531 UEY917531:UFF917531 UOU917531:UPB917531 UYQ917531:UYX917531 VIM917531:VIT917531 VSI917531:VSP917531 WCE917531:WCL917531 WMA917531:WMH917531 WVW917531:WWD917531 WVW983067:WWD983067 JK983067:JR983067 TG983067:TN983067 ADC983067:ADJ983067 AMY983067:ANF983067 AWU983067:AXB983067 BGQ983067:BGX983067 BQM983067:BQT983067 CAI983067:CAP983067 CKE983067:CKL983067 CUA983067:CUH983067 DDW983067:DED983067 DNS983067:DNZ983067 DXO983067:DXV983067 EHK983067:EHR983067 ERG983067:ERN983067 FBC983067:FBJ983067 FKY983067:FLF983067 FUU983067:FVB983067 GEQ983067:GEX983067 GOM983067:GOT983067 GYI983067:GYP983067 HIE983067:HIL983067 HSA983067:HSH983067 IBW983067:ICD983067 ILS983067:ILZ983067 IVO983067:IVV983067 JFK983067:JFR983067 JPG983067:JPN983067 JZC983067:JZJ983067 KIY983067:KJF983067 KSU983067:KTB983067 LCQ983067:LCX983067 LMM983067:LMT983067 LWI983067:LWP983067 MGE983067:MGL983067 MQA983067:MQH983067 MZW983067:NAD983067 NJS983067:NJZ983067 NTO983067:NTV983067 ODK983067:ODR983067 ONG983067:ONN983067 OXC983067:OXJ983067 PGY983067:PHF983067 PQU983067:PRB983067 QAQ983067:QAX983067 QKM983067:QKT983067 QUI983067:QUP983067 REE983067:REL983067 ROA983067:ROH983067 RXW983067:RYD983067 SHS983067:SHZ983067 SRO983067:SRV983067 TBK983067:TBR983067 TLG983067:TLN983067 TVC983067:TVJ983067 UEY983067:UFF983067 UOU983067:UPB983067 UYQ983067:UYX983067 VIM983067:VIT983067 VSI983067:VSP983067 WCE983067:WCL983067 WMA983067:WMH983067 O983067:V983067 O65563:V65563 O131099:V131099 O196635:V196635 O262171:V262171 O327707:V327707 O393243:V393243 O458779:V458779 O524315:V524315 O589851:V589851 O655387:V655387 O720923:V720923 O786459:V786459 O851995:V851995 O917531:V917531 WCE27:WCL27 VSI27:VSP27 UYQ27:UYX27 VIM27:VIT27 UEY27:UFF27 WVW27:WWD27 WMA27:WMH27 UOU27:UPB27 JK27:JR27 TG27:TN27 ADC27:ADJ27 AMY27:ANF27 AWU27:AXB27 BGQ27:BGX27 BQM27:BQT27 CAI27:CAP27 CKE27:CKL27 CUA27:CUH27 DDW27:DED27 DNS27:DNZ27 DXO27:DXV27 EHK27:EHR27 ERG27:ERN27 FBC27:FBJ27 FKY27:FLF27 FUU27:FVB27 GEQ27:GEX27 GOM27:GOT27 GYI27:GYP27 HIE27:HIL27 HSA27:HSH27 IBW27:ICD27 ILS27:ILZ27 IVO27:IVV27 JFK27:JFR27 JPG27:JPN27 JZC27:JZJ27 KIY27:KJF27 KSU27:KTB27 LCQ27:LCX27 LMM27:LMT27 LWI27:LWP27 MGE27:MGL27 MQA27:MQH27 MZW27:NAD27 NJS27:NJZ27 NTO27:NTV27 ODK27:ODR27 ONG27:ONN27 OXC27:OXJ27 PGY27:PHF27 PQU27:PRB27 QAQ27:QAX27 QKM27:QKT27 QUI27:QUP27 REE27:REL27 ROA27:ROH27 RXW27:RYD27 SHS27:SHZ27 SRO27:SRV27 TBK27:TBR27 TLG27:TLN27 TVC27:TVJ27 WCE31:WCL31 VSI31:VSP31 UYQ31:UYX31 VIM31:VIT31 UEY31:UFF31 WVW31:WWD31 WMA31:WMH31 UOU31:UPB31 JK31:JR31 TG31:TN31 ADC31:ADJ31 AMY31:ANF31 AWU31:AXB31 BGQ31:BGX31 BQM31:BQT31 CAI31:CAP31 CKE31:CKL31 CUA31:CUH31 DDW31:DED31 DNS31:DNZ31 DXO31:DXV31 EHK31:EHR31 ERG31:ERN31 FBC31:FBJ31 FKY31:FLF31 FUU31:FVB31 GEQ31:GEX31 GOM31:GOT31 GYI31:GYP31 HIE31:HIL31 HSA31:HSH31 IBW31:ICD31 ILS31:ILZ31 IVO31:IVV31 JFK31:JFR31 JPG31:JPN31 JZC31:JZJ31 KIY31:KJF31 KSU31:KTB31 LCQ31:LCX31 LMM31:LMT31 LWI31:LWP31 MGE31:MGL31 MQA31:MQH31 MZW31:NAD31 NJS31:NJZ31 NTO31:NTV31 ODK31:ODR31 ONG31:ONN31 OXC31:OXJ31 PGY31:PHF31 PQU31:PRB31 QAQ31:QAX31 QKM31:QKT31 QUI31:QUP31 REE31:REL31 ROA31:ROH31 RXW31:RYD31 SHS31:SHZ31 SRO31:SRV31 TBK31:TBR31 TLG31:TLN31 TVC31:TVJ31">
      <formula1>kind_of_cons</formula1>
    </dataValidation>
    <dataValidation type="list" allowBlank="1" showInputMessage="1" showErrorMessage="1" errorTitle="Ошибка" error="Выберите значение из списка" sqref="WVU983068 M65564 JI65564 TE65564 ADA65564 AMW65564 AWS65564 BGO65564 BQK65564 CAG65564 CKC65564 CTY65564 DDU65564 DNQ65564 DXM65564 EHI65564 ERE65564 FBA65564 FKW65564 FUS65564 GEO65564 GOK65564 GYG65564 HIC65564 HRY65564 IBU65564 ILQ65564 IVM65564 JFI65564 JPE65564 JZA65564 KIW65564 KSS65564 LCO65564 LMK65564 LWG65564 MGC65564 MPY65564 MZU65564 NJQ65564 NTM65564 ODI65564 ONE65564 OXA65564 PGW65564 PQS65564 QAO65564 QKK65564 QUG65564 REC65564 RNY65564 RXU65564 SHQ65564 SRM65564 TBI65564 TLE65564 TVA65564 UEW65564 UOS65564 UYO65564 VIK65564 VSG65564 WCC65564 WLY65564 WVU65564 M131100 JI131100 TE131100 ADA131100 AMW131100 AWS131100 BGO131100 BQK131100 CAG131100 CKC131100 CTY131100 DDU131100 DNQ131100 DXM131100 EHI131100 ERE131100 FBA131100 FKW131100 FUS131100 GEO131100 GOK131100 GYG131100 HIC131100 HRY131100 IBU131100 ILQ131100 IVM131100 JFI131100 JPE131100 JZA131100 KIW131100 KSS131100 LCO131100 LMK131100 LWG131100 MGC131100 MPY131100 MZU131100 NJQ131100 NTM131100 ODI131100 ONE131100 OXA131100 PGW131100 PQS131100 QAO131100 QKK131100 QUG131100 REC131100 RNY131100 RXU131100 SHQ131100 SRM131100 TBI131100 TLE131100 TVA131100 UEW131100 UOS131100 UYO131100 VIK131100 VSG131100 WCC131100 WLY131100 WVU131100 M196636 JI196636 TE196636 ADA196636 AMW196636 AWS196636 BGO196636 BQK196636 CAG196636 CKC196636 CTY196636 DDU196636 DNQ196636 DXM196636 EHI196636 ERE196636 FBA196636 FKW196636 FUS196636 GEO196636 GOK196636 GYG196636 HIC196636 HRY196636 IBU196636 ILQ196636 IVM196636 JFI196636 JPE196636 JZA196636 KIW196636 KSS196636 LCO196636 LMK196636 LWG196636 MGC196636 MPY196636 MZU196636 NJQ196636 NTM196636 ODI196636 ONE196636 OXA196636 PGW196636 PQS196636 QAO196636 QKK196636 QUG196636 REC196636 RNY196636 RXU196636 SHQ196636 SRM196636 TBI196636 TLE196636 TVA196636 UEW196636 UOS196636 UYO196636 VIK196636 VSG196636 WCC196636 WLY196636 WVU196636 M262172 JI262172 TE262172 ADA262172 AMW262172 AWS262172 BGO262172 BQK262172 CAG262172 CKC262172 CTY262172 DDU262172 DNQ262172 DXM262172 EHI262172 ERE262172 FBA262172 FKW262172 FUS262172 GEO262172 GOK262172 GYG262172 HIC262172 HRY262172 IBU262172 ILQ262172 IVM262172 JFI262172 JPE262172 JZA262172 KIW262172 KSS262172 LCO262172 LMK262172 LWG262172 MGC262172 MPY262172 MZU262172 NJQ262172 NTM262172 ODI262172 ONE262172 OXA262172 PGW262172 PQS262172 QAO262172 QKK262172 QUG262172 REC262172 RNY262172 RXU262172 SHQ262172 SRM262172 TBI262172 TLE262172 TVA262172 UEW262172 UOS262172 UYO262172 VIK262172 VSG262172 WCC262172 WLY262172 WVU262172 M327708 JI327708 TE327708 ADA327708 AMW327708 AWS327708 BGO327708 BQK327708 CAG327708 CKC327708 CTY327708 DDU327708 DNQ327708 DXM327708 EHI327708 ERE327708 FBA327708 FKW327708 FUS327708 GEO327708 GOK327708 GYG327708 HIC327708 HRY327708 IBU327708 ILQ327708 IVM327708 JFI327708 JPE327708 JZA327708 KIW327708 KSS327708 LCO327708 LMK327708 LWG327708 MGC327708 MPY327708 MZU327708 NJQ327708 NTM327708 ODI327708 ONE327708 OXA327708 PGW327708 PQS327708 QAO327708 QKK327708 QUG327708 REC327708 RNY327708 RXU327708 SHQ327708 SRM327708 TBI327708 TLE327708 TVA327708 UEW327708 UOS327708 UYO327708 VIK327708 VSG327708 WCC327708 WLY327708 WVU327708 M393244 JI393244 TE393244 ADA393244 AMW393244 AWS393244 BGO393244 BQK393244 CAG393244 CKC393244 CTY393244 DDU393244 DNQ393244 DXM393244 EHI393244 ERE393244 FBA393244 FKW393244 FUS393244 GEO393244 GOK393244 GYG393244 HIC393244 HRY393244 IBU393244 ILQ393244 IVM393244 JFI393244 JPE393244 JZA393244 KIW393244 KSS393244 LCO393244 LMK393244 LWG393244 MGC393244 MPY393244 MZU393244 NJQ393244 NTM393244 ODI393244 ONE393244 OXA393244 PGW393244 PQS393244 QAO393244 QKK393244 QUG393244 REC393244 RNY393244 RXU393244 SHQ393244 SRM393244 TBI393244 TLE393244 TVA393244 UEW393244 UOS393244 UYO393244 VIK393244 VSG393244 WCC393244 WLY393244 WVU393244 M458780 JI458780 TE458780 ADA458780 AMW458780 AWS458780 BGO458780 BQK458780 CAG458780 CKC458780 CTY458780 DDU458780 DNQ458780 DXM458780 EHI458780 ERE458780 FBA458780 FKW458780 FUS458780 GEO458780 GOK458780 GYG458780 HIC458780 HRY458780 IBU458780 ILQ458780 IVM458780 JFI458780 JPE458780 JZA458780 KIW458780 KSS458780 LCO458780 LMK458780 LWG458780 MGC458780 MPY458780 MZU458780 NJQ458780 NTM458780 ODI458780 ONE458780 OXA458780 PGW458780 PQS458780 QAO458780 QKK458780 QUG458780 REC458780 RNY458780 RXU458780 SHQ458780 SRM458780 TBI458780 TLE458780 TVA458780 UEW458780 UOS458780 UYO458780 VIK458780 VSG458780 WCC458780 WLY458780 WVU458780 M524316 JI524316 TE524316 ADA524316 AMW524316 AWS524316 BGO524316 BQK524316 CAG524316 CKC524316 CTY524316 DDU524316 DNQ524316 DXM524316 EHI524316 ERE524316 FBA524316 FKW524316 FUS524316 GEO524316 GOK524316 GYG524316 HIC524316 HRY524316 IBU524316 ILQ524316 IVM524316 JFI524316 JPE524316 JZA524316 KIW524316 KSS524316 LCO524316 LMK524316 LWG524316 MGC524316 MPY524316 MZU524316 NJQ524316 NTM524316 ODI524316 ONE524316 OXA524316 PGW524316 PQS524316 QAO524316 QKK524316 QUG524316 REC524316 RNY524316 RXU524316 SHQ524316 SRM524316 TBI524316 TLE524316 TVA524316 UEW524316 UOS524316 UYO524316 VIK524316 VSG524316 WCC524316 WLY524316 WVU524316 M589852 JI589852 TE589852 ADA589852 AMW589852 AWS589852 BGO589852 BQK589852 CAG589852 CKC589852 CTY589852 DDU589852 DNQ589852 DXM589852 EHI589852 ERE589852 FBA589852 FKW589852 FUS589852 GEO589852 GOK589852 GYG589852 HIC589852 HRY589852 IBU589852 ILQ589852 IVM589852 JFI589852 JPE589852 JZA589852 KIW589852 KSS589852 LCO589852 LMK589852 LWG589852 MGC589852 MPY589852 MZU589852 NJQ589852 NTM589852 ODI589852 ONE589852 OXA589852 PGW589852 PQS589852 QAO589852 QKK589852 QUG589852 REC589852 RNY589852 RXU589852 SHQ589852 SRM589852 TBI589852 TLE589852 TVA589852 UEW589852 UOS589852 UYO589852 VIK589852 VSG589852 WCC589852 WLY589852 WVU589852 M655388 JI655388 TE655388 ADA655388 AMW655388 AWS655388 BGO655388 BQK655388 CAG655388 CKC655388 CTY655388 DDU655388 DNQ655388 DXM655388 EHI655388 ERE655388 FBA655388 FKW655388 FUS655388 GEO655388 GOK655388 GYG655388 HIC655388 HRY655388 IBU655388 ILQ655388 IVM655388 JFI655388 JPE655388 JZA655388 KIW655388 KSS655388 LCO655388 LMK655388 LWG655388 MGC655388 MPY655388 MZU655388 NJQ655388 NTM655388 ODI655388 ONE655388 OXA655388 PGW655388 PQS655388 QAO655388 QKK655388 QUG655388 REC655388 RNY655388 RXU655388 SHQ655388 SRM655388 TBI655388 TLE655388 TVA655388 UEW655388 UOS655388 UYO655388 VIK655388 VSG655388 WCC655388 WLY655388 WVU655388 M720924 JI720924 TE720924 ADA720924 AMW720924 AWS720924 BGO720924 BQK720924 CAG720924 CKC720924 CTY720924 DDU720924 DNQ720924 DXM720924 EHI720924 ERE720924 FBA720924 FKW720924 FUS720924 GEO720924 GOK720924 GYG720924 HIC720924 HRY720924 IBU720924 ILQ720924 IVM720924 JFI720924 JPE720924 JZA720924 KIW720924 KSS720924 LCO720924 LMK720924 LWG720924 MGC720924 MPY720924 MZU720924 NJQ720924 NTM720924 ODI720924 ONE720924 OXA720924 PGW720924 PQS720924 QAO720924 QKK720924 QUG720924 REC720924 RNY720924 RXU720924 SHQ720924 SRM720924 TBI720924 TLE720924 TVA720924 UEW720924 UOS720924 UYO720924 VIK720924 VSG720924 WCC720924 WLY720924 WVU720924 M786460 JI786460 TE786460 ADA786460 AMW786460 AWS786460 BGO786460 BQK786460 CAG786460 CKC786460 CTY786460 DDU786460 DNQ786460 DXM786460 EHI786460 ERE786460 FBA786460 FKW786460 FUS786460 GEO786460 GOK786460 GYG786460 HIC786460 HRY786460 IBU786460 ILQ786460 IVM786460 JFI786460 JPE786460 JZA786460 KIW786460 KSS786460 LCO786460 LMK786460 LWG786460 MGC786460 MPY786460 MZU786460 NJQ786460 NTM786460 ODI786460 ONE786460 OXA786460 PGW786460 PQS786460 QAO786460 QKK786460 QUG786460 REC786460 RNY786460 RXU786460 SHQ786460 SRM786460 TBI786460 TLE786460 TVA786460 UEW786460 UOS786460 UYO786460 VIK786460 VSG786460 WCC786460 WLY786460 WVU786460 M851996 JI851996 TE851996 ADA851996 AMW851996 AWS851996 BGO851996 BQK851996 CAG851996 CKC851996 CTY851996 DDU851996 DNQ851996 DXM851996 EHI851996 ERE851996 FBA851996 FKW851996 FUS851996 GEO851996 GOK851996 GYG851996 HIC851996 HRY851996 IBU851996 ILQ851996 IVM851996 JFI851996 JPE851996 JZA851996 KIW851996 KSS851996 LCO851996 LMK851996 LWG851996 MGC851996 MPY851996 MZU851996 NJQ851996 NTM851996 ODI851996 ONE851996 OXA851996 PGW851996 PQS851996 QAO851996 QKK851996 QUG851996 REC851996 RNY851996 RXU851996 SHQ851996 SRM851996 TBI851996 TLE851996 TVA851996 UEW851996 UOS851996 UYO851996 VIK851996 VSG851996 WCC851996 WLY851996 WVU851996 M917532 JI917532 TE917532 ADA917532 AMW917532 AWS917532 BGO917532 BQK917532 CAG917532 CKC917532 CTY917532 DDU917532 DNQ917532 DXM917532 EHI917532 ERE917532 FBA917532 FKW917532 FUS917532 GEO917532 GOK917532 GYG917532 HIC917532 HRY917532 IBU917532 ILQ917532 IVM917532 JFI917532 JPE917532 JZA917532 KIW917532 KSS917532 LCO917532 LMK917532 LWG917532 MGC917532 MPY917532 MZU917532 NJQ917532 NTM917532 ODI917532 ONE917532 OXA917532 PGW917532 PQS917532 QAO917532 QKK917532 QUG917532 REC917532 RNY917532 RXU917532 SHQ917532 SRM917532 TBI917532 TLE917532 TVA917532 UEW917532 UOS917532 UYO917532 VIK917532 VSG917532 WCC917532 WLY917532 WVU917532 M983068 JI983068 TE983068 ADA983068 AMW983068 AWS983068 BGO983068 BQK983068 CAG983068 CKC983068 CTY983068 DDU983068 DNQ983068 DXM983068 EHI983068 ERE983068 FBA983068 FKW983068 FUS983068 GEO983068 GOK983068 GYG983068 HIC983068 HRY983068 IBU983068 ILQ983068 IVM983068 JFI983068 JPE983068 JZA983068 KIW983068 KSS983068 LCO983068 LMK983068 LWG983068 MGC983068 MPY983068 MZU983068 NJQ983068 NTM983068 ODI983068 ONE983068 OXA983068 PGW983068 PQS983068 QAO983068 QKK983068 QUG983068 REC983068 RNY983068 RXU983068 SHQ983068 SRM983068 TBI983068 TLE983068 TVA983068 UEW983068 UOS983068 UYO983068 VIK983068 VSG983068 WCC983068 WLY983068 WCC24 VSG24 VIK24 UYO24 UOS24 UEW24 TVA24 TLE24 TBI24 SRM24 SHQ24 RXU24 RNY24 REC24 QUG24 QKK24 QAO24 PQS24 PGW24 OXA24 ONE24 ODI24 NTM24 NJQ24 MZU24 MPY24 MGC24 LWG24 LMK24 LCO24 KSS24 KIW24 JZA24 JPE24 JFI24 IVM24 ILQ24 IBU24 HRY24 HIC24 GYG24 GOK24 GEO24 FUS24 FKW24 FBA24 ERE24 EHI24 DXM24 DNQ24 DDU24 CTY24 CKC24 CAG24 BQK24 BGO24 AWS24 AMW24 ADA24 TE24 JI24 M24 WVU24 WLY24 JI28 TE28 ADA28 AMW28 AWS28 M28 WVU28 WLY28 WCC28 VSG28 VIK28 UYO28 UOS28 UEW28 TVA28 TLE28 TBI28 SRM28 SHQ28 RXU28 RNY28 REC28 QUG28 QKK28 QAO28 PQS28 PGW28 OXA28 ONE28 ODI28 NTM28 NJQ28 MZU28 MPY28 MGC28 LWG28 LMK28 LCO28 KSS28 KIW28 JZA28 JPE28 JFI28 IVM28 ILQ28 IBU28 HRY28 HIC28 GYG28 GOK28 GEO28 FUS28 FKW28 FBA28 ERE28 EHI28 DXM28 DNQ28 DDU28 CTY28 CKC28 CAG28 BQK28 BGO28 JI32 TE32 ADA32 AMW32 AWS32 M32 WVU32 WLY32 WCC32 VSG32 VIK32 UYO32 UOS32 UEW32 TVA32 TLE32 TBI32 SRM32 SHQ32 RXU32 RNY32 REC32 QUG32 QKK32 QAO32 PQS32 PGW32 OXA32 ONE32 ODI32 NTM32 NJQ32 MZU32 MPY32 MGC32 LWG32 LMK32 LCO32 KSS32 KIW32 JZA32 JPE32 JFI32 IVM32 ILQ32 IBU32 HRY32 HIC32 GYG32 GOK32 GEO32 FUS32 FKW32 FBA32 ERE32 EHI32 DXM32 DNQ32 DDU32 CTY32 CKC32 CAG32 BQK32 BGO32">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65564 JN65564 TJ65564 ADF65564 ANB65564 AWX65564 BGT65564 BQP65564 CAL65564 CKH65564 CUD65564 DDZ65564 DNV65564 DXR65564 EHN65564 ERJ65564 FBF65564 FLB65564 FUX65564 GET65564 GOP65564 GYL65564 HIH65564 HSD65564 IBZ65564 ILV65564 IVR65564 JFN65564 JPJ65564 JZF65564 KJB65564 KSX65564 LCT65564 LMP65564 LWL65564 MGH65564 MQD65564 MZZ65564 NJV65564 NTR65564 ODN65564 ONJ65564 OXF65564 PHB65564 PQX65564 QAT65564 QKP65564 QUL65564 REH65564 ROD65564 RXZ65564 SHV65564 SRR65564 TBN65564 TLJ65564 TVF65564 UFB65564 UOX65564 UYT65564 VIP65564 VSL65564 WCH65564 WMD65564 WVZ65564 R131100 JN131100 TJ131100 ADF131100 ANB131100 AWX131100 BGT131100 BQP131100 CAL131100 CKH131100 CUD131100 DDZ131100 DNV131100 DXR131100 EHN131100 ERJ131100 FBF131100 FLB131100 FUX131100 GET131100 GOP131100 GYL131100 HIH131100 HSD131100 IBZ131100 ILV131100 IVR131100 JFN131100 JPJ131100 JZF131100 KJB131100 KSX131100 LCT131100 LMP131100 LWL131100 MGH131100 MQD131100 MZZ131100 NJV131100 NTR131100 ODN131100 ONJ131100 OXF131100 PHB131100 PQX131100 QAT131100 QKP131100 QUL131100 REH131100 ROD131100 RXZ131100 SHV131100 SRR131100 TBN131100 TLJ131100 TVF131100 UFB131100 UOX131100 UYT131100 VIP131100 VSL131100 WCH131100 WMD131100 WVZ131100 R196636 JN196636 TJ196636 ADF196636 ANB196636 AWX196636 BGT196636 BQP196636 CAL196636 CKH196636 CUD196636 DDZ196636 DNV196636 DXR196636 EHN196636 ERJ196636 FBF196636 FLB196636 FUX196636 GET196636 GOP196636 GYL196636 HIH196636 HSD196636 IBZ196636 ILV196636 IVR196636 JFN196636 JPJ196636 JZF196636 KJB196636 KSX196636 LCT196636 LMP196636 LWL196636 MGH196636 MQD196636 MZZ196636 NJV196636 NTR196636 ODN196636 ONJ196636 OXF196636 PHB196636 PQX196636 QAT196636 QKP196636 QUL196636 REH196636 ROD196636 RXZ196636 SHV196636 SRR196636 TBN196636 TLJ196636 TVF196636 UFB196636 UOX196636 UYT196636 VIP196636 VSL196636 WCH196636 WMD196636 WVZ196636 R262172 JN262172 TJ262172 ADF262172 ANB262172 AWX262172 BGT262172 BQP262172 CAL262172 CKH262172 CUD262172 DDZ262172 DNV262172 DXR262172 EHN262172 ERJ262172 FBF262172 FLB262172 FUX262172 GET262172 GOP262172 GYL262172 HIH262172 HSD262172 IBZ262172 ILV262172 IVR262172 JFN262172 JPJ262172 JZF262172 KJB262172 KSX262172 LCT262172 LMP262172 LWL262172 MGH262172 MQD262172 MZZ262172 NJV262172 NTR262172 ODN262172 ONJ262172 OXF262172 PHB262172 PQX262172 QAT262172 QKP262172 QUL262172 REH262172 ROD262172 RXZ262172 SHV262172 SRR262172 TBN262172 TLJ262172 TVF262172 UFB262172 UOX262172 UYT262172 VIP262172 VSL262172 WCH262172 WMD262172 WVZ262172 R327708 JN327708 TJ327708 ADF327708 ANB327708 AWX327708 BGT327708 BQP327708 CAL327708 CKH327708 CUD327708 DDZ327708 DNV327708 DXR327708 EHN327708 ERJ327708 FBF327708 FLB327708 FUX327708 GET327708 GOP327708 GYL327708 HIH327708 HSD327708 IBZ327708 ILV327708 IVR327708 JFN327708 JPJ327708 JZF327708 KJB327708 KSX327708 LCT327708 LMP327708 LWL327708 MGH327708 MQD327708 MZZ327708 NJV327708 NTR327708 ODN327708 ONJ327708 OXF327708 PHB327708 PQX327708 QAT327708 QKP327708 QUL327708 REH327708 ROD327708 RXZ327708 SHV327708 SRR327708 TBN327708 TLJ327708 TVF327708 UFB327708 UOX327708 UYT327708 VIP327708 VSL327708 WCH327708 WMD327708 WVZ327708 R393244 JN393244 TJ393244 ADF393244 ANB393244 AWX393244 BGT393244 BQP393244 CAL393244 CKH393244 CUD393244 DDZ393244 DNV393244 DXR393244 EHN393244 ERJ393244 FBF393244 FLB393244 FUX393244 GET393244 GOP393244 GYL393244 HIH393244 HSD393244 IBZ393244 ILV393244 IVR393244 JFN393244 JPJ393244 JZF393244 KJB393244 KSX393244 LCT393244 LMP393244 LWL393244 MGH393244 MQD393244 MZZ393244 NJV393244 NTR393244 ODN393244 ONJ393244 OXF393244 PHB393244 PQX393244 QAT393244 QKP393244 QUL393244 REH393244 ROD393244 RXZ393244 SHV393244 SRR393244 TBN393244 TLJ393244 TVF393244 UFB393244 UOX393244 UYT393244 VIP393244 VSL393244 WCH393244 WMD393244 WVZ393244 R458780 JN458780 TJ458780 ADF458780 ANB458780 AWX458780 BGT458780 BQP458780 CAL458780 CKH458780 CUD458780 DDZ458780 DNV458780 DXR458780 EHN458780 ERJ458780 FBF458780 FLB458780 FUX458780 GET458780 GOP458780 GYL458780 HIH458780 HSD458780 IBZ458780 ILV458780 IVR458780 JFN458780 JPJ458780 JZF458780 KJB458780 KSX458780 LCT458780 LMP458780 LWL458780 MGH458780 MQD458780 MZZ458780 NJV458780 NTR458780 ODN458780 ONJ458780 OXF458780 PHB458780 PQX458780 QAT458780 QKP458780 QUL458780 REH458780 ROD458780 RXZ458780 SHV458780 SRR458780 TBN458780 TLJ458780 TVF458780 UFB458780 UOX458780 UYT458780 VIP458780 VSL458780 WCH458780 WMD458780 WVZ458780 R524316 JN524316 TJ524316 ADF524316 ANB524316 AWX524316 BGT524316 BQP524316 CAL524316 CKH524316 CUD524316 DDZ524316 DNV524316 DXR524316 EHN524316 ERJ524316 FBF524316 FLB524316 FUX524316 GET524316 GOP524316 GYL524316 HIH524316 HSD524316 IBZ524316 ILV524316 IVR524316 JFN524316 JPJ524316 JZF524316 KJB524316 KSX524316 LCT524316 LMP524316 LWL524316 MGH524316 MQD524316 MZZ524316 NJV524316 NTR524316 ODN524316 ONJ524316 OXF524316 PHB524316 PQX524316 QAT524316 QKP524316 QUL524316 REH524316 ROD524316 RXZ524316 SHV524316 SRR524316 TBN524316 TLJ524316 TVF524316 UFB524316 UOX524316 UYT524316 VIP524316 VSL524316 WCH524316 WMD524316 WVZ524316 R589852 JN589852 TJ589852 ADF589852 ANB589852 AWX589852 BGT589852 BQP589852 CAL589852 CKH589852 CUD589852 DDZ589852 DNV589852 DXR589852 EHN589852 ERJ589852 FBF589852 FLB589852 FUX589852 GET589852 GOP589852 GYL589852 HIH589852 HSD589852 IBZ589852 ILV589852 IVR589852 JFN589852 JPJ589852 JZF589852 KJB589852 KSX589852 LCT589852 LMP589852 LWL589852 MGH589852 MQD589852 MZZ589852 NJV589852 NTR589852 ODN589852 ONJ589852 OXF589852 PHB589852 PQX589852 QAT589852 QKP589852 QUL589852 REH589852 ROD589852 RXZ589852 SHV589852 SRR589852 TBN589852 TLJ589852 TVF589852 UFB589852 UOX589852 UYT589852 VIP589852 VSL589852 WCH589852 WMD589852 WVZ589852 R655388 JN655388 TJ655388 ADF655388 ANB655388 AWX655388 BGT655388 BQP655388 CAL655388 CKH655388 CUD655388 DDZ655388 DNV655388 DXR655388 EHN655388 ERJ655388 FBF655388 FLB655388 FUX655388 GET655388 GOP655388 GYL655388 HIH655388 HSD655388 IBZ655388 ILV655388 IVR655388 JFN655388 JPJ655388 JZF655388 KJB655388 KSX655388 LCT655388 LMP655388 LWL655388 MGH655388 MQD655388 MZZ655388 NJV655388 NTR655388 ODN655388 ONJ655388 OXF655388 PHB655388 PQX655388 QAT655388 QKP655388 QUL655388 REH655388 ROD655388 RXZ655388 SHV655388 SRR655388 TBN655388 TLJ655388 TVF655388 UFB655388 UOX655388 UYT655388 VIP655388 VSL655388 WCH655388 WMD655388 WVZ655388 R720924 JN720924 TJ720924 ADF720924 ANB720924 AWX720924 BGT720924 BQP720924 CAL720924 CKH720924 CUD720924 DDZ720924 DNV720924 DXR720924 EHN720924 ERJ720924 FBF720924 FLB720924 FUX720924 GET720924 GOP720924 GYL720924 HIH720924 HSD720924 IBZ720924 ILV720924 IVR720924 JFN720924 JPJ720924 JZF720924 KJB720924 KSX720924 LCT720924 LMP720924 LWL720924 MGH720924 MQD720924 MZZ720924 NJV720924 NTR720924 ODN720924 ONJ720924 OXF720924 PHB720924 PQX720924 QAT720924 QKP720924 QUL720924 REH720924 ROD720924 RXZ720924 SHV720924 SRR720924 TBN720924 TLJ720924 TVF720924 UFB720924 UOX720924 UYT720924 VIP720924 VSL720924 WCH720924 WMD720924 WVZ720924 R786460 JN786460 TJ786460 ADF786460 ANB786460 AWX786460 BGT786460 BQP786460 CAL786460 CKH786460 CUD786460 DDZ786460 DNV786460 DXR786460 EHN786460 ERJ786460 FBF786460 FLB786460 FUX786460 GET786460 GOP786460 GYL786460 HIH786460 HSD786460 IBZ786460 ILV786460 IVR786460 JFN786460 JPJ786460 JZF786460 KJB786460 KSX786460 LCT786460 LMP786460 LWL786460 MGH786460 MQD786460 MZZ786460 NJV786460 NTR786460 ODN786460 ONJ786460 OXF786460 PHB786460 PQX786460 QAT786460 QKP786460 QUL786460 REH786460 ROD786460 RXZ786460 SHV786460 SRR786460 TBN786460 TLJ786460 TVF786460 UFB786460 UOX786460 UYT786460 VIP786460 VSL786460 WCH786460 WMD786460 WVZ786460 R851996 JN851996 TJ851996 ADF851996 ANB851996 AWX851996 BGT851996 BQP851996 CAL851996 CKH851996 CUD851996 DDZ851996 DNV851996 DXR851996 EHN851996 ERJ851996 FBF851996 FLB851996 FUX851996 GET851996 GOP851996 GYL851996 HIH851996 HSD851996 IBZ851996 ILV851996 IVR851996 JFN851996 JPJ851996 JZF851996 KJB851996 KSX851996 LCT851996 LMP851996 LWL851996 MGH851996 MQD851996 MZZ851996 NJV851996 NTR851996 ODN851996 ONJ851996 OXF851996 PHB851996 PQX851996 QAT851996 QKP851996 QUL851996 REH851996 ROD851996 RXZ851996 SHV851996 SRR851996 TBN851996 TLJ851996 TVF851996 UFB851996 UOX851996 UYT851996 VIP851996 VSL851996 WCH851996 WMD851996 WVZ851996 R917532 JN917532 TJ917532 ADF917532 ANB917532 AWX917532 BGT917532 BQP917532 CAL917532 CKH917532 CUD917532 DDZ917532 DNV917532 DXR917532 EHN917532 ERJ917532 FBF917532 FLB917532 FUX917532 GET917532 GOP917532 GYL917532 HIH917532 HSD917532 IBZ917532 ILV917532 IVR917532 JFN917532 JPJ917532 JZF917532 KJB917532 KSX917532 LCT917532 LMP917532 LWL917532 MGH917532 MQD917532 MZZ917532 NJV917532 NTR917532 ODN917532 ONJ917532 OXF917532 PHB917532 PQX917532 QAT917532 QKP917532 QUL917532 REH917532 ROD917532 RXZ917532 SHV917532 SRR917532 TBN917532 TLJ917532 TVF917532 UFB917532 UOX917532 UYT917532 VIP917532 VSL917532 WCH917532 WMD917532 WVZ917532 R983068 JN983068 TJ983068 ADF983068 ANB983068 AWX983068 BGT983068 BQP983068 CAL983068 CKH983068 CUD983068 DDZ983068 DNV983068 DXR983068 EHN983068 ERJ983068 FBF983068 FLB983068 FUX983068 GET983068 GOP983068 GYL983068 HIH983068 HSD983068 IBZ983068 ILV983068 IVR983068 JFN983068 JPJ983068 JZF983068 KJB983068 KSX983068 LCT983068 LMP983068 LWL983068 MGH983068 MQD983068 MZZ983068 NJV983068 NTR983068 ODN983068 ONJ983068 OXF983068 PHB983068 PQX983068 QAT983068 QKP983068 QUL983068 REH983068 ROD983068 RXZ983068 SHV983068 SRR983068 TBN983068 TLJ983068 TVF983068 UFB983068 UOX983068 UYT983068 VIP983068 VSL983068 WCH983068 WMD983068 WVZ983068 WWB98306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CJ24 VSN24 VIR24 UYV24 UOZ24 UFD24 TVH24 TLL24 TBP24 SRT24 SHX24 RYB24 ROF24 REJ24 QUN24 QKR24 QAV24 PQZ24 PHD24 OXH24 ONL24 ODP24 NTT24 NJX24 NAB24 MQF24 MGJ24 LWN24 LMR24 LCV24 KSZ24 KJD24 JZH24 JPL24 JFP24 IVT24 ILX24 ICB24 HSF24 HIJ24 GYN24 GOR24 GEV24 FUZ24 FLD24 FBH24 ERL24 EHP24 DXT24 DNX24 DEB24 CUF24 CKJ24 CAN24 BQR24 BGV24 AWZ24 AND24 ADH24 TL24 JP24 WWB24 WVZ24 WMD24 WCH24 VSL24 VIP24 UYT24 UOX24 UFB24 TVF24 TLJ24 TBN24 SRR24 SHV24 RXZ24 ROD24 REH24 QUL24 QKP24 QAT24 PQX24 PHB24 OXF24 ONJ24 ODN24 NTR24 NJV24 MZZ24 MQD24 MGH24 LWL24 LMP24 LCT24 KSX24 KJB24 JZF24 JPJ24 JFN24 IVR24 ILV24 IBZ24 HSD24 HIH24 GYL24 GOP24 GET24 FUX24 FLB24 FBF24 ERJ24 EHN24 DXR24 DNV24 DDZ24 CUD24 CKH24 CAL24 BQP24 BGT24 AWX24 ANB24 ADF24 TJ24 JN24 R24 WMF24 R28 WWB28 WMF28 WCJ28 VSN28 VIR28 UYV28 UOZ28 UFD28 TVH28 TLL28 TBP28 SRT28 SHX28 RYB28 ROF28 REJ28 QUN28 QKR28 QAV28 PQZ28 PHD28 OXH28 ONL28 ODP28 NTT28 NJX28 NAB28 MQF28 MGJ28 LWN28 LMR28 LCV28 KSZ28 KJD28 JZH28 JPL28 JFP28 IVT28 ILX28 ICB28 HSF28 HIJ28 GYN28 GOR28 GEV28 FUZ28 FLD28 FBH28 ERL28 EHP28 DXT28 DNX28 DEB28 CUF28 CKJ28 CAN28 BQR28 BGV28 AWZ28 AND28 ADH28 TL28 JP28 T28 WVZ28 WMD28 WCH28 VSL28 VIP28 UYT28 UOX28 UFB28 TVF28 TLJ28 TBN28 SRR28 SHV28 RXZ28 ROD28 REH28 QUL28 QKP28 QAT28 PQX28 PHB28 OXF28 ONJ28 ODN28 NTR28 NJV28 MZZ28 MQD28 MGH28 LWL28 LMP28 LCT28 KSX28 KJB28 JZF28 JPJ28 JFN28 IVR28 ILV28 IBZ28 HSD28 HIH28 GYL28 GOP28 GET28 FUX28 FLB28 FBF28 ERJ28 EHN28 DXR28 DNV28 DDZ28 CUD28 CKH28 CAL28 BQP28 BGT28 AWX28 ANB28 ADF28 TJ28 JN28 R32 WWB32 WMF32 WCJ32 VSN32 VIR32 UYV32 UOZ32 UFD32 TVH32 TLL32 TBP32 SRT32 SHX32 RYB32 ROF32 REJ32 QUN32 QKR32 QAV32 PQZ32 PHD32 OXH32 ONL32 ODP32 NTT32 NJX32 NAB32 MQF32 MGJ32 LWN32 LMR32 LCV32 KSZ32 KJD32 JZH32 JPL32 JFP32 IVT32 ILX32 ICB32 HSF32 HIJ32 GYN32 GOR32 GEV32 FUZ32 FLD32 FBH32 ERL32 EHP32 DXT32 DNX32 DEB32 CUF32 CKJ32 CAN32 BQR32 BGV32 AWZ32 AND32 ADH32 TL32 JP32 T32 WVZ32 WMD32 WCH32 VSL32 VIP32 UYT32 UOX32 UFB32 TVF32 TLJ32 TBN32 SRR32 SHV32 RXZ32 ROD32 REH32 QUL32 QKP32 QAT32 PQX32 PHB32 OXF32 ONJ32 ODN32 NTR32 NJV32 MZZ32 MQD32 MGH32 LWL32 LMP32 LCT32 KSX32 KJB32 JZF32 JPJ32 JFN32 IVR32 ILV32 IBZ32 HSD32 HIH32 GYL32 GOP32 GET32 FUX32 FLB32 FBF32 ERJ32 EHN32 DXR32 DNV32 DDZ32 CUD32 CKH32 CAL32 BQP32 BGT32 AWX32 ANB32 ADF32 TJ32 JN32"/>
    <dataValidation allowBlank="1" showInputMessage="1" showErrorMessage="1" prompt="Для выбора выполните двойной щелчок левой клавиши мыши по соответствующей ячейке." sqref="S65564 JO65564 TK65564 ADG65564 ANC65564 AWY65564 BGU65564 BQQ65564 CAM65564 CKI65564 CUE65564 DEA65564 DNW65564 DXS65564 EHO65564 ERK65564 FBG65564 FLC65564 FUY65564 GEU65564 GOQ65564 GYM65564 HII65564 HSE65564 ICA65564 ILW65564 IVS65564 JFO65564 JPK65564 JZG65564 KJC65564 KSY65564 LCU65564 LMQ65564 LWM65564 MGI65564 MQE65564 NAA65564 NJW65564 NTS65564 ODO65564 ONK65564 OXG65564 PHC65564 PQY65564 QAU65564 QKQ65564 QUM65564 REI65564 ROE65564 RYA65564 SHW65564 SRS65564 TBO65564 TLK65564 TVG65564 UFC65564 UOY65564 UYU65564 VIQ65564 VSM65564 WCI65564 WME65564 WWA65564 S131100 JO131100 TK131100 ADG131100 ANC131100 AWY131100 BGU131100 BQQ131100 CAM131100 CKI131100 CUE131100 DEA131100 DNW131100 DXS131100 EHO131100 ERK131100 FBG131100 FLC131100 FUY131100 GEU131100 GOQ131100 GYM131100 HII131100 HSE131100 ICA131100 ILW131100 IVS131100 JFO131100 JPK131100 JZG131100 KJC131100 KSY131100 LCU131100 LMQ131100 LWM131100 MGI131100 MQE131100 NAA131100 NJW131100 NTS131100 ODO131100 ONK131100 OXG131100 PHC131100 PQY131100 QAU131100 QKQ131100 QUM131100 REI131100 ROE131100 RYA131100 SHW131100 SRS131100 TBO131100 TLK131100 TVG131100 UFC131100 UOY131100 UYU131100 VIQ131100 VSM131100 WCI131100 WME131100 WWA131100 S196636 JO196636 TK196636 ADG196636 ANC196636 AWY196636 BGU196636 BQQ196636 CAM196636 CKI196636 CUE196636 DEA196636 DNW196636 DXS196636 EHO196636 ERK196636 FBG196636 FLC196636 FUY196636 GEU196636 GOQ196636 GYM196636 HII196636 HSE196636 ICA196636 ILW196636 IVS196636 JFO196636 JPK196636 JZG196636 KJC196636 KSY196636 LCU196636 LMQ196636 LWM196636 MGI196636 MQE196636 NAA196636 NJW196636 NTS196636 ODO196636 ONK196636 OXG196636 PHC196636 PQY196636 QAU196636 QKQ196636 QUM196636 REI196636 ROE196636 RYA196636 SHW196636 SRS196636 TBO196636 TLK196636 TVG196636 UFC196636 UOY196636 UYU196636 VIQ196636 VSM196636 WCI196636 WME196636 WWA196636 S262172 JO262172 TK262172 ADG262172 ANC262172 AWY262172 BGU262172 BQQ262172 CAM262172 CKI262172 CUE262172 DEA262172 DNW262172 DXS262172 EHO262172 ERK262172 FBG262172 FLC262172 FUY262172 GEU262172 GOQ262172 GYM262172 HII262172 HSE262172 ICA262172 ILW262172 IVS262172 JFO262172 JPK262172 JZG262172 KJC262172 KSY262172 LCU262172 LMQ262172 LWM262172 MGI262172 MQE262172 NAA262172 NJW262172 NTS262172 ODO262172 ONK262172 OXG262172 PHC262172 PQY262172 QAU262172 QKQ262172 QUM262172 REI262172 ROE262172 RYA262172 SHW262172 SRS262172 TBO262172 TLK262172 TVG262172 UFC262172 UOY262172 UYU262172 VIQ262172 VSM262172 WCI262172 WME262172 WWA262172 S327708 JO327708 TK327708 ADG327708 ANC327708 AWY327708 BGU327708 BQQ327708 CAM327708 CKI327708 CUE327708 DEA327708 DNW327708 DXS327708 EHO327708 ERK327708 FBG327708 FLC327708 FUY327708 GEU327708 GOQ327708 GYM327708 HII327708 HSE327708 ICA327708 ILW327708 IVS327708 JFO327708 JPK327708 JZG327708 KJC327708 KSY327708 LCU327708 LMQ327708 LWM327708 MGI327708 MQE327708 NAA327708 NJW327708 NTS327708 ODO327708 ONK327708 OXG327708 PHC327708 PQY327708 QAU327708 QKQ327708 QUM327708 REI327708 ROE327708 RYA327708 SHW327708 SRS327708 TBO327708 TLK327708 TVG327708 UFC327708 UOY327708 UYU327708 VIQ327708 VSM327708 WCI327708 WME327708 WWA327708 S393244 JO393244 TK393244 ADG393244 ANC393244 AWY393244 BGU393244 BQQ393244 CAM393244 CKI393244 CUE393244 DEA393244 DNW393244 DXS393244 EHO393244 ERK393244 FBG393244 FLC393244 FUY393244 GEU393244 GOQ393244 GYM393244 HII393244 HSE393244 ICA393244 ILW393244 IVS393244 JFO393244 JPK393244 JZG393244 KJC393244 KSY393244 LCU393244 LMQ393244 LWM393244 MGI393244 MQE393244 NAA393244 NJW393244 NTS393244 ODO393244 ONK393244 OXG393244 PHC393244 PQY393244 QAU393244 QKQ393244 QUM393244 REI393244 ROE393244 RYA393244 SHW393244 SRS393244 TBO393244 TLK393244 TVG393244 UFC393244 UOY393244 UYU393244 VIQ393244 VSM393244 WCI393244 WME393244 WWA393244 S458780 JO458780 TK458780 ADG458780 ANC458780 AWY458780 BGU458780 BQQ458780 CAM458780 CKI458780 CUE458780 DEA458780 DNW458780 DXS458780 EHO458780 ERK458780 FBG458780 FLC458780 FUY458780 GEU458780 GOQ458780 GYM458780 HII458780 HSE458780 ICA458780 ILW458780 IVS458780 JFO458780 JPK458780 JZG458780 KJC458780 KSY458780 LCU458780 LMQ458780 LWM458780 MGI458780 MQE458780 NAA458780 NJW458780 NTS458780 ODO458780 ONK458780 OXG458780 PHC458780 PQY458780 QAU458780 QKQ458780 QUM458780 REI458780 ROE458780 RYA458780 SHW458780 SRS458780 TBO458780 TLK458780 TVG458780 UFC458780 UOY458780 UYU458780 VIQ458780 VSM458780 WCI458780 WME458780 WWA458780 S524316 JO524316 TK524316 ADG524316 ANC524316 AWY524316 BGU524316 BQQ524316 CAM524316 CKI524316 CUE524316 DEA524316 DNW524316 DXS524316 EHO524316 ERK524316 FBG524316 FLC524316 FUY524316 GEU524316 GOQ524316 GYM524316 HII524316 HSE524316 ICA524316 ILW524316 IVS524316 JFO524316 JPK524316 JZG524316 KJC524316 KSY524316 LCU524316 LMQ524316 LWM524316 MGI524316 MQE524316 NAA524316 NJW524316 NTS524316 ODO524316 ONK524316 OXG524316 PHC524316 PQY524316 QAU524316 QKQ524316 QUM524316 REI524316 ROE524316 RYA524316 SHW524316 SRS524316 TBO524316 TLK524316 TVG524316 UFC524316 UOY524316 UYU524316 VIQ524316 VSM524316 WCI524316 WME524316 WWA524316 S589852 JO589852 TK589852 ADG589852 ANC589852 AWY589852 BGU589852 BQQ589852 CAM589852 CKI589852 CUE589852 DEA589852 DNW589852 DXS589852 EHO589852 ERK589852 FBG589852 FLC589852 FUY589852 GEU589852 GOQ589852 GYM589852 HII589852 HSE589852 ICA589852 ILW589852 IVS589852 JFO589852 JPK589852 JZG589852 KJC589852 KSY589852 LCU589852 LMQ589852 LWM589852 MGI589852 MQE589852 NAA589852 NJW589852 NTS589852 ODO589852 ONK589852 OXG589852 PHC589852 PQY589852 QAU589852 QKQ589852 QUM589852 REI589852 ROE589852 RYA589852 SHW589852 SRS589852 TBO589852 TLK589852 TVG589852 UFC589852 UOY589852 UYU589852 VIQ589852 VSM589852 WCI589852 WME589852 WWA589852 S655388 JO655388 TK655388 ADG655388 ANC655388 AWY655388 BGU655388 BQQ655388 CAM655388 CKI655388 CUE655388 DEA655388 DNW655388 DXS655388 EHO655388 ERK655388 FBG655388 FLC655388 FUY655388 GEU655388 GOQ655388 GYM655388 HII655388 HSE655388 ICA655388 ILW655388 IVS655388 JFO655388 JPK655388 JZG655388 KJC655388 KSY655388 LCU655388 LMQ655388 LWM655388 MGI655388 MQE655388 NAA655388 NJW655388 NTS655388 ODO655388 ONK655388 OXG655388 PHC655388 PQY655388 QAU655388 QKQ655388 QUM655388 REI655388 ROE655388 RYA655388 SHW655388 SRS655388 TBO655388 TLK655388 TVG655388 UFC655388 UOY655388 UYU655388 VIQ655388 VSM655388 WCI655388 WME655388 WWA655388 S720924 JO720924 TK720924 ADG720924 ANC720924 AWY720924 BGU720924 BQQ720924 CAM720924 CKI720924 CUE720924 DEA720924 DNW720924 DXS720924 EHO720924 ERK720924 FBG720924 FLC720924 FUY720924 GEU720924 GOQ720924 GYM720924 HII720924 HSE720924 ICA720924 ILW720924 IVS720924 JFO720924 JPK720924 JZG720924 KJC720924 KSY720924 LCU720924 LMQ720924 LWM720924 MGI720924 MQE720924 NAA720924 NJW720924 NTS720924 ODO720924 ONK720924 OXG720924 PHC720924 PQY720924 QAU720924 QKQ720924 QUM720924 REI720924 ROE720924 RYA720924 SHW720924 SRS720924 TBO720924 TLK720924 TVG720924 UFC720924 UOY720924 UYU720924 VIQ720924 VSM720924 WCI720924 WME720924 WWA720924 S786460 JO786460 TK786460 ADG786460 ANC786460 AWY786460 BGU786460 BQQ786460 CAM786460 CKI786460 CUE786460 DEA786460 DNW786460 DXS786460 EHO786460 ERK786460 FBG786460 FLC786460 FUY786460 GEU786460 GOQ786460 GYM786460 HII786460 HSE786460 ICA786460 ILW786460 IVS786460 JFO786460 JPK786460 JZG786460 KJC786460 KSY786460 LCU786460 LMQ786460 LWM786460 MGI786460 MQE786460 NAA786460 NJW786460 NTS786460 ODO786460 ONK786460 OXG786460 PHC786460 PQY786460 QAU786460 QKQ786460 QUM786460 REI786460 ROE786460 RYA786460 SHW786460 SRS786460 TBO786460 TLK786460 TVG786460 UFC786460 UOY786460 UYU786460 VIQ786460 VSM786460 WCI786460 WME786460 WWA786460 S851996 JO851996 TK851996 ADG851996 ANC851996 AWY851996 BGU851996 BQQ851996 CAM851996 CKI851996 CUE851996 DEA851996 DNW851996 DXS851996 EHO851996 ERK851996 FBG851996 FLC851996 FUY851996 GEU851996 GOQ851996 GYM851996 HII851996 HSE851996 ICA851996 ILW851996 IVS851996 JFO851996 JPK851996 JZG851996 KJC851996 KSY851996 LCU851996 LMQ851996 LWM851996 MGI851996 MQE851996 NAA851996 NJW851996 NTS851996 ODO851996 ONK851996 OXG851996 PHC851996 PQY851996 QAU851996 QKQ851996 QUM851996 REI851996 ROE851996 RYA851996 SHW851996 SRS851996 TBO851996 TLK851996 TVG851996 UFC851996 UOY851996 UYU851996 VIQ851996 VSM851996 WCI851996 WME851996 WWA851996 S917532 JO917532 TK917532 ADG917532 ANC917532 AWY917532 BGU917532 BQQ917532 CAM917532 CKI917532 CUE917532 DEA917532 DNW917532 DXS917532 EHO917532 ERK917532 FBG917532 FLC917532 FUY917532 GEU917532 GOQ917532 GYM917532 HII917532 HSE917532 ICA917532 ILW917532 IVS917532 JFO917532 JPK917532 JZG917532 KJC917532 KSY917532 LCU917532 LMQ917532 LWM917532 MGI917532 MQE917532 NAA917532 NJW917532 NTS917532 ODO917532 ONK917532 OXG917532 PHC917532 PQY917532 QAU917532 QKQ917532 QUM917532 REI917532 ROE917532 RYA917532 SHW917532 SRS917532 TBO917532 TLK917532 TVG917532 UFC917532 UOY917532 UYU917532 VIQ917532 VSM917532 WCI917532 WME917532 WWA917532 S983068 JO983068 TK983068 ADG983068 ANC983068 AWY983068 BGU983068 BQQ983068 CAM983068 CKI983068 CUE983068 DEA983068 DNW983068 DXS983068 EHO983068 ERK983068 FBG983068 FLC983068 FUY983068 GEU983068 GOQ983068 GYM983068 HII983068 HSE983068 ICA983068 ILW983068 IVS983068 JFO983068 JPK983068 JZG983068 KJC983068 KSY983068 LCU983068 LMQ983068 LWM983068 MGI983068 MQE983068 NAA983068 NJW983068 NTS983068 ODO983068 ONK983068 OXG983068 PHC983068 PQY983068 QAU983068 QKQ983068 QUM983068 REI983068 ROE983068 RYA983068 SHW983068 SRS983068 TBO983068 TLK983068 TVG983068 UFC983068 UOY983068 UYU983068 VIQ983068 VSM983068 WCI983068 WME983068 WWA983068 U458780 U524316 JQ65564 TM65564 ADI65564 ANE65564 AXA65564 BGW65564 BQS65564 CAO65564 CKK65564 CUG65564 DEC65564 DNY65564 DXU65564 EHQ65564 ERM65564 FBI65564 FLE65564 FVA65564 GEW65564 GOS65564 GYO65564 HIK65564 HSG65564 ICC65564 ILY65564 IVU65564 JFQ65564 JPM65564 JZI65564 KJE65564 KTA65564 LCW65564 LMS65564 LWO65564 MGK65564 MQG65564 NAC65564 NJY65564 NTU65564 ODQ65564 ONM65564 OXI65564 PHE65564 PRA65564 QAW65564 QKS65564 QUO65564 REK65564 ROG65564 RYC65564 SHY65564 SRU65564 TBQ65564 TLM65564 TVI65564 UFE65564 UPA65564 UYW65564 VIS65564 VSO65564 WCK65564 WMG65564 WWC65564 U589852 JQ131100 TM131100 ADI131100 ANE131100 AXA131100 BGW131100 BQS131100 CAO131100 CKK131100 CUG131100 DEC131100 DNY131100 DXU131100 EHQ131100 ERM131100 FBI131100 FLE131100 FVA131100 GEW131100 GOS131100 GYO131100 HIK131100 HSG131100 ICC131100 ILY131100 IVU131100 JFQ131100 JPM131100 JZI131100 KJE131100 KTA131100 LCW131100 LMS131100 LWO131100 MGK131100 MQG131100 NAC131100 NJY131100 NTU131100 ODQ131100 ONM131100 OXI131100 PHE131100 PRA131100 QAW131100 QKS131100 QUO131100 REK131100 ROG131100 RYC131100 SHY131100 SRU131100 TBQ131100 TLM131100 TVI131100 UFE131100 UPA131100 UYW131100 VIS131100 VSO131100 WCK131100 WMG131100 WWC131100 U655388 JQ196636 TM196636 ADI196636 ANE196636 AXA196636 BGW196636 BQS196636 CAO196636 CKK196636 CUG196636 DEC196636 DNY196636 DXU196636 EHQ196636 ERM196636 FBI196636 FLE196636 FVA196636 GEW196636 GOS196636 GYO196636 HIK196636 HSG196636 ICC196636 ILY196636 IVU196636 JFQ196636 JPM196636 JZI196636 KJE196636 KTA196636 LCW196636 LMS196636 LWO196636 MGK196636 MQG196636 NAC196636 NJY196636 NTU196636 ODQ196636 ONM196636 OXI196636 PHE196636 PRA196636 QAW196636 QKS196636 QUO196636 REK196636 ROG196636 RYC196636 SHY196636 SRU196636 TBQ196636 TLM196636 TVI196636 UFE196636 UPA196636 UYW196636 VIS196636 VSO196636 WCK196636 WMG196636 WWC196636 U720924 JQ262172 TM262172 ADI262172 ANE262172 AXA262172 BGW262172 BQS262172 CAO262172 CKK262172 CUG262172 DEC262172 DNY262172 DXU262172 EHQ262172 ERM262172 FBI262172 FLE262172 FVA262172 GEW262172 GOS262172 GYO262172 HIK262172 HSG262172 ICC262172 ILY262172 IVU262172 JFQ262172 JPM262172 JZI262172 KJE262172 KTA262172 LCW262172 LMS262172 LWO262172 MGK262172 MQG262172 NAC262172 NJY262172 NTU262172 ODQ262172 ONM262172 OXI262172 PHE262172 PRA262172 QAW262172 QKS262172 QUO262172 REK262172 ROG262172 RYC262172 SHY262172 SRU262172 TBQ262172 TLM262172 TVI262172 UFE262172 UPA262172 UYW262172 VIS262172 VSO262172 WCK262172 WMG262172 WWC262172 U786460 JQ327708 TM327708 ADI327708 ANE327708 AXA327708 BGW327708 BQS327708 CAO327708 CKK327708 CUG327708 DEC327708 DNY327708 DXU327708 EHQ327708 ERM327708 FBI327708 FLE327708 FVA327708 GEW327708 GOS327708 GYO327708 HIK327708 HSG327708 ICC327708 ILY327708 IVU327708 JFQ327708 JPM327708 JZI327708 KJE327708 KTA327708 LCW327708 LMS327708 LWO327708 MGK327708 MQG327708 NAC327708 NJY327708 NTU327708 ODQ327708 ONM327708 OXI327708 PHE327708 PRA327708 QAW327708 QKS327708 QUO327708 REK327708 ROG327708 RYC327708 SHY327708 SRU327708 TBQ327708 TLM327708 TVI327708 UFE327708 UPA327708 UYW327708 VIS327708 VSO327708 WCK327708 WMG327708 WWC327708 U851996 JQ393244 TM393244 ADI393244 ANE393244 AXA393244 BGW393244 BQS393244 CAO393244 CKK393244 CUG393244 DEC393244 DNY393244 DXU393244 EHQ393244 ERM393244 FBI393244 FLE393244 FVA393244 GEW393244 GOS393244 GYO393244 HIK393244 HSG393244 ICC393244 ILY393244 IVU393244 JFQ393244 JPM393244 JZI393244 KJE393244 KTA393244 LCW393244 LMS393244 LWO393244 MGK393244 MQG393244 NAC393244 NJY393244 NTU393244 ODQ393244 ONM393244 OXI393244 PHE393244 PRA393244 QAW393244 QKS393244 QUO393244 REK393244 ROG393244 RYC393244 SHY393244 SRU393244 TBQ393244 TLM393244 TVI393244 UFE393244 UPA393244 UYW393244 VIS393244 VSO393244 WCK393244 WMG393244 WWC393244 U917532 JQ458780 TM458780 ADI458780 ANE458780 AXA458780 BGW458780 BQS458780 CAO458780 CKK458780 CUG458780 DEC458780 DNY458780 DXU458780 EHQ458780 ERM458780 FBI458780 FLE458780 FVA458780 GEW458780 GOS458780 GYO458780 HIK458780 HSG458780 ICC458780 ILY458780 IVU458780 JFQ458780 JPM458780 JZI458780 KJE458780 KTA458780 LCW458780 LMS458780 LWO458780 MGK458780 MQG458780 NAC458780 NJY458780 NTU458780 ODQ458780 ONM458780 OXI458780 PHE458780 PRA458780 QAW458780 QKS458780 QUO458780 REK458780 ROG458780 RYC458780 SHY458780 SRU458780 TBQ458780 TLM458780 TVI458780 UFE458780 UPA458780 UYW458780 VIS458780 VSO458780 WCK458780 WMG458780 WWC458780 U983068 JQ524316 TM524316 ADI524316 ANE524316 AXA524316 BGW524316 BQS524316 CAO524316 CKK524316 CUG524316 DEC524316 DNY524316 DXU524316 EHQ524316 ERM524316 FBI524316 FLE524316 FVA524316 GEW524316 GOS524316 GYO524316 HIK524316 HSG524316 ICC524316 ILY524316 IVU524316 JFQ524316 JPM524316 JZI524316 KJE524316 KTA524316 LCW524316 LMS524316 LWO524316 MGK524316 MQG524316 NAC524316 NJY524316 NTU524316 ODQ524316 ONM524316 OXI524316 PHE524316 PRA524316 QAW524316 QKS524316 QUO524316 REK524316 ROG524316 RYC524316 SHY524316 SRU524316 TBQ524316 TLM524316 TVI524316 UFE524316 UPA524316 UYW524316 VIS524316 VSO524316 WCK524316 WMG524316 WWC524316 U65564 JQ589852 TM589852 ADI589852 ANE589852 AXA589852 BGW589852 BQS589852 CAO589852 CKK589852 CUG589852 DEC589852 DNY589852 DXU589852 EHQ589852 ERM589852 FBI589852 FLE589852 FVA589852 GEW589852 GOS589852 GYO589852 HIK589852 HSG589852 ICC589852 ILY589852 IVU589852 JFQ589852 JPM589852 JZI589852 KJE589852 KTA589852 LCW589852 LMS589852 LWO589852 MGK589852 MQG589852 NAC589852 NJY589852 NTU589852 ODQ589852 ONM589852 OXI589852 PHE589852 PRA589852 QAW589852 QKS589852 QUO589852 REK589852 ROG589852 RYC589852 SHY589852 SRU589852 TBQ589852 TLM589852 TVI589852 UFE589852 UPA589852 UYW589852 VIS589852 VSO589852 WCK589852 WMG589852 WWC589852 U131100 JQ655388 TM655388 ADI655388 ANE655388 AXA655388 BGW655388 BQS655388 CAO655388 CKK655388 CUG655388 DEC655388 DNY655388 DXU655388 EHQ655388 ERM655388 FBI655388 FLE655388 FVA655388 GEW655388 GOS655388 GYO655388 HIK655388 HSG655388 ICC655388 ILY655388 IVU655388 JFQ655388 JPM655388 JZI655388 KJE655388 KTA655388 LCW655388 LMS655388 LWO655388 MGK655388 MQG655388 NAC655388 NJY655388 NTU655388 ODQ655388 ONM655388 OXI655388 PHE655388 PRA655388 QAW655388 QKS655388 QUO655388 REK655388 ROG655388 RYC655388 SHY655388 SRU655388 TBQ655388 TLM655388 TVI655388 UFE655388 UPA655388 UYW655388 VIS655388 VSO655388 WCK655388 WMG655388 WWC655388 U196636 JQ720924 TM720924 ADI720924 ANE720924 AXA720924 BGW720924 BQS720924 CAO720924 CKK720924 CUG720924 DEC720924 DNY720924 DXU720924 EHQ720924 ERM720924 FBI720924 FLE720924 FVA720924 GEW720924 GOS720924 GYO720924 HIK720924 HSG720924 ICC720924 ILY720924 IVU720924 JFQ720924 JPM720924 JZI720924 KJE720924 KTA720924 LCW720924 LMS720924 LWO720924 MGK720924 MQG720924 NAC720924 NJY720924 NTU720924 ODQ720924 ONM720924 OXI720924 PHE720924 PRA720924 QAW720924 QKS720924 QUO720924 REK720924 ROG720924 RYC720924 SHY720924 SRU720924 TBQ720924 TLM720924 TVI720924 UFE720924 UPA720924 UYW720924 VIS720924 VSO720924 WCK720924 WMG720924 WWC720924 WWC24 JQ786460 TM786460 ADI786460 ANE786460 AXA786460 BGW786460 BQS786460 CAO786460 CKK786460 CUG786460 DEC786460 DNY786460 DXU786460 EHQ786460 ERM786460 FBI786460 FLE786460 FVA786460 GEW786460 GOS786460 GYO786460 HIK786460 HSG786460 ICC786460 ILY786460 IVU786460 JFQ786460 JPM786460 JZI786460 KJE786460 KTA786460 LCW786460 LMS786460 LWO786460 MGK786460 MQG786460 NAC786460 NJY786460 NTU786460 ODQ786460 ONM786460 OXI786460 PHE786460 PRA786460 QAW786460 QKS786460 QUO786460 REK786460 ROG786460 RYC786460 SHY786460 SRU786460 TBQ786460 TLM786460 TVI786460 UFE786460 UPA786460 UYW786460 VIS786460 VSO786460 WCK786460 WMG786460 WWC786460 U262172 JQ851996 TM851996 ADI851996 ANE851996 AXA851996 BGW851996 BQS851996 CAO851996 CKK851996 CUG851996 DEC851996 DNY851996 DXU851996 EHQ851996 ERM851996 FBI851996 FLE851996 FVA851996 GEW851996 GOS851996 GYO851996 HIK851996 HSG851996 ICC851996 ILY851996 IVU851996 JFQ851996 JPM851996 JZI851996 KJE851996 KTA851996 LCW851996 LMS851996 LWO851996 MGK851996 MQG851996 NAC851996 NJY851996 NTU851996 ODQ851996 ONM851996 OXI851996 PHE851996 PRA851996 QAW851996 QKS851996 QUO851996 REK851996 ROG851996 RYC851996 SHY851996 SRU851996 TBQ851996 TLM851996 TVI851996 UFE851996 UPA851996 UYW851996 VIS851996 VSO851996 WCK851996 WMG851996 WWC851996 JQ917532 TM917532 ADI917532 ANE917532 AXA917532 BGW917532 BQS917532 CAO917532 CKK917532 CUG917532 DEC917532 DNY917532 DXU917532 EHQ917532 ERM917532 FBI917532 FLE917532 FVA917532 GEW917532 GOS917532 GYO917532 HIK917532 HSG917532 ICC917532 ILY917532 IVU917532 JFQ917532 JPM917532 JZI917532 KJE917532 KTA917532 LCW917532 LMS917532 LWO917532 MGK917532 MQG917532 NAC917532 NJY917532 NTU917532 ODQ917532 ONM917532 OXI917532 PHE917532 PRA917532 QAW917532 QKS917532 QUO917532 REK917532 ROG917532 RYC917532 SHY917532 SRU917532 TBQ917532 TLM917532 TVI917532 UFE917532 UPA917532 UYW917532 VIS917532 VSO917532 WCK917532 WMG917532 WWC917532 WWC983068 JQ983068 TM983068 ADI983068 ANE983068 AXA983068 BGW983068 BQS983068 CAO983068 CKK983068 CUG983068 DEC983068 DNY983068 DXU983068 EHQ983068 ERM983068 FBI983068 FLE983068 FVA983068 GEW983068 GOS983068 GYO983068 HIK983068 HSG983068 ICC983068 ILY983068 IVU983068 JFQ983068 JPM983068 JZI983068 KJE983068 KTA983068 LCW983068 LMS983068 LWO983068 MGK983068 MQG983068 NAC983068 NJY983068 NTU983068 ODQ983068 ONM983068 OXI983068 PHE983068 PRA983068 QAW983068 QKS983068 QUO983068 REK983068 ROG983068 RYC983068 SHY983068 SRU983068 TBQ983068 TLM983068 TVI983068 UFE983068 UPA983068 UYW983068 VIS983068 VSO983068 WCK983068 WMG983068 WMG24 WCK24 VSO24 VIS24 UYW24 UPA24 UFE24 TVI24 TLM24 TBQ24 SRU24 SHY24 RYC24 ROG24 REK24 QUO24 QKS24 QAW24 PRA24 PHE24 OXI24 ONM24 ODQ24 NTU24 NJY24 NAC24 MQG24 MGK24 LWO24 LMS24 LCW24 KTA24 KJE24 JZI24 JPM24 JFQ24 IVU24 ILY24 ICC24 HSG24 HIK24 GYO24 GOS24 GEW24 FVA24 FLE24 FBI24 ERM24 EHQ24 DXU24 DNY24 DEC24 CUG24 CKK24 CAO24 BQS24 BGW24 AXA24 ANE24 ADI24 TM24 TK24 JQ24 WWA24 WME24 WCI24 VSM24 VIQ24 UYU24 UOY24 UFC24 TVG24 TLK24 TBO24 SRS24 SHW24 RYA24 ROE24 REI24 QUM24 QKQ24 QAU24 PQY24 PHC24 OXG24 ONK24 ODO24 NTS24 NJW24 NAA24 MQE24 MGI24 LWM24 LMQ24 LCU24 KSY24 KJC24 JZG24 JPK24 JFO24 IVS24 ILW24 ICA24 HSE24 HII24 GYM24 GOQ24 GEU24 FUY24 FLC24 FBG24 ERK24 EHO24 DXS24 DNW24 DEA24 CUE24 CKI24 CAM24 BQQ24 BGU24 AWY24 ANC24 ADG24 JO24 U24 U327708 U393244 S24 JO28 S28 WWC28 WMG28 WCK28 VSO28 VIS28 UYW28 UPA28 UFE28 TVI28 TLM28 TBQ28 SRU28 SHY28 RYC28 ROG28 REK28 QUO28 QKS28 QAW28 PRA28 PHE28 OXI28 ONM28 ODQ28 NTU28 NJY28 NAC28 MQG28 MGK28 LWO28 LMS28 LCW28 KTA28 KJE28 JZI28 JPM28 JFQ28 IVU28 ILY28 ICC28 HSG28 HIK28 GYO28 GOS28 GEW28 FVA28 FLE28 FBI28 ERM28 EHQ28 DXU28 DNY28 DEC28 CUG28 CKK28 CAO28 BQS28 BGW28 AXA28 ANE28 ADI28 TM28 TK28 JQ28 WWA28 WME28 WCI28 VSM28 VIQ28 UYU28 UOY28 UFC28 TVG28 TLK28 TBO28 SRS28 SHW28 RYA28 ROE28 REI28 QUM28 QKQ28 QAU28 PQY28 PHC28 OXG28 ONK28 ODO28 NTS28 NJW28 NAA28 MQE28 MGI28 LWM28 LMQ28 LCU28 KSY28 KJC28 JZG28 JPK28 JFO28 IVS28 ILW28 ICA28 HSE28 HII28 GYM28 GOQ28 GEU28 FUY28 FLC28 FBG28 ERK28 EHO28 DXS28 DNW28 DEA28 CUE28 CKI28 CAM28 BQQ28 BGU28 AWY28 ANC28 ADG28 U28 JO32 S32 WWC32 WMG32 WCK32 VSO32 VIS32 UYW32 UPA32 UFE32 TVI32 TLM32 TBQ32 SRU32 SHY32 RYC32 ROG32 REK32 QUO32 QKS32 QAW32 PRA32 PHE32 OXI32 ONM32 ODQ32 NTU32 NJY32 NAC32 MQG32 MGK32 LWO32 LMS32 LCW32 KTA32 KJE32 JZI32 JPM32 JFQ32 IVU32 ILY32 ICC32 HSG32 HIK32 GYO32 GOS32 GEW32 FVA32 FLE32 FBI32 ERM32 EHQ32 DXU32 DNY32 DEC32 CUG32 CKK32 CAO32 BQS32 BGW32 AXA32 ANE32 ADI32 TM32 TK32 JQ32 WWA32 WME32 WCI32 VSM32 VIQ32 UYU32 UOY32 UFC32 TVG32 TLK32 TBO32 SRS32 SHW32 RYA32 ROE32 REI32 QUM32 QKQ32 QAU32 PQY32 PHC32 OXG32 ONK32 ODO32 NTS32 NJW32 NAA32 MQE32 MGI32 LWM32 LMQ32 LCU32 KSY32 KJC32 JZG32 JPK32 JFO32 IVS32 ILW32 ICA32 HSE32 HII32 GYM32 GOQ32 GEU32 FUY32 FLC32 FBG32 ERK32 EHO32 DXS32 DNW32 DEA32 CUE32 CKI32 CAM32 BQQ32 BGU32 AWY32 ANC32 ADG32 U32"/>
    <dataValidation allowBlank="1" promptTitle="checkPeriodRange" sqref="Q25 JM25 TI25 ADE25 ANA25 AWW25 BGS25 BQO25 CAK25 CKG25 CUC25 DDY25 DNU25 DXQ25 EHM25 ERI25 FBE25 FLA25 FUW25 GES25 GOO25 GYK25 HIG25 HSC25 IBY25 ILU25 IVQ25 JFM25 JPI25 JZE25 KJA25 KSW25 LCS25 LMO25 LWK25 MGG25 MQC25 MZY25 NJU25 NTQ25 ODM25 ONI25 OXE25 PHA25 PQW25 QAS25 QKO25 QUK25 REG25 ROC25 RXY25 SHU25 SRQ25 TBM25 TLI25 TVE25 UFA25 UOW25 UYS25 VIO25 VSK25 WCG25 WMC25 WVY25 Q65565 JM65565 TI65565 ADE65565 ANA65565 AWW65565 BGS65565 BQO65565 CAK65565 CKG65565 CUC65565 DDY65565 DNU65565 DXQ65565 EHM65565 ERI65565 FBE65565 FLA65565 FUW65565 GES65565 GOO65565 GYK65565 HIG65565 HSC65565 IBY65565 ILU65565 IVQ65565 JFM65565 JPI65565 JZE65565 KJA65565 KSW65565 LCS65565 LMO65565 LWK65565 MGG65565 MQC65565 MZY65565 NJU65565 NTQ65565 ODM65565 ONI65565 OXE65565 PHA65565 PQW65565 QAS65565 QKO65565 QUK65565 REG65565 ROC65565 RXY65565 SHU65565 SRQ65565 TBM65565 TLI65565 TVE65565 UFA65565 UOW65565 UYS65565 VIO65565 VSK65565 WCG65565 WMC65565 WVY65565 Q131101 JM131101 TI131101 ADE131101 ANA131101 AWW131101 BGS131101 BQO131101 CAK131101 CKG131101 CUC131101 DDY131101 DNU131101 DXQ131101 EHM131101 ERI131101 FBE131101 FLA131101 FUW131101 GES131101 GOO131101 GYK131101 HIG131101 HSC131101 IBY131101 ILU131101 IVQ131101 JFM131101 JPI131101 JZE131101 KJA131101 KSW131101 LCS131101 LMO131101 LWK131101 MGG131101 MQC131101 MZY131101 NJU131101 NTQ131101 ODM131101 ONI131101 OXE131101 PHA131101 PQW131101 QAS131101 QKO131101 QUK131101 REG131101 ROC131101 RXY131101 SHU131101 SRQ131101 TBM131101 TLI131101 TVE131101 UFA131101 UOW131101 UYS131101 VIO131101 VSK131101 WCG131101 WMC131101 WVY131101 Q196637 JM196637 TI196637 ADE196637 ANA196637 AWW196637 BGS196637 BQO196637 CAK196637 CKG196637 CUC196637 DDY196637 DNU196637 DXQ196637 EHM196637 ERI196637 FBE196637 FLA196637 FUW196637 GES196637 GOO196637 GYK196637 HIG196637 HSC196637 IBY196637 ILU196637 IVQ196637 JFM196637 JPI196637 JZE196637 KJA196637 KSW196637 LCS196637 LMO196637 LWK196637 MGG196637 MQC196637 MZY196637 NJU196637 NTQ196637 ODM196637 ONI196637 OXE196637 PHA196637 PQW196637 QAS196637 QKO196637 QUK196637 REG196637 ROC196637 RXY196637 SHU196637 SRQ196637 TBM196637 TLI196637 TVE196637 UFA196637 UOW196637 UYS196637 VIO196637 VSK196637 WCG196637 WMC196637 WVY196637 Q262173 JM262173 TI262173 ADE262173 ANA262173 AWW262173 BGS262173 BQO262173 CAK262173 CKG262173 CUC262173 DDY262173 DNU262173 DXQ262173 EHM262173 ERI262173 FBE262173 FLA262173 FUW262173 GES262173 GOO262173 GYK262173 HIG262173 HSC262173 IBY262173 ILU262173 IVQ262173 JFM262173 JPI262173 JZE262173 KJA262173 KSW262173 LCS262173 LMO262173 LWK262173 MGG262173 MQC262173 MZY262173 NJU262173 NTQ262173 ODM262173 ONI262173 OXE262173 PHA262173 PQW262173 QAS262173 QKO262173 QUK262173 REG262173 ROC262173 RXY262173 SHU262173 SRQ262173 TBM262173 TLI262173 TVE262173 UFA262173 UOW262173 UYS262173 VIO262173 VSK262173 WCG262173 WMC262173 WVY262173 Q327709 JM327709 TI327709 ADE327709 ANA327709 AWW327709 BGS327709 BQO327709 CAK327709 CKG327709 CUC327709 DDY327709 DNU327709 DXQ327709 EHM327709 ERI327709 FBE327709 FLA327709 FUW327709 GES327709 GOO327709 GYK327709 HIG327709 HSC327709 IBY327709 ILU327709 IVQ327709 JFM327709 JPI327709 JZE327709 KJA327709 KSW327709 LCS327709 LMO327709 LWK327709 MGG327709 MQC327709 MZY327709 NJU327709 NTQ327709 ODM327709 ONI327709 OXE327709 PHA327709 PQW327709 QAS327709 QKO327709 QUK327709 REG327709 ROC327709 RXY327709 SHU327709 SRQ327709 TBM327709 TLI327709 TVE327709 UFA327709 UOW327709 UYS327709 VIO327709 VSK327709 WCG327709 WMC327709 WVY327709 Q393245 JM393245 TI393245 ADE393245 ANA393245 AWW393245 BGS393245 BQO393245 CAK393245 CKG393245 CUC393245 DDY393245 DNU393245 DXQ393245 EHM393245 ERI393245 FBE393245 FLA393245 FUW393245 GES393245 GOO393245 GYK393245 HIG393245 HSC393245 IBY393245 ILU393245 IVQ393245 JFM393245 JPI393245 JZE393245 KJA393245 KSW393245 LCS393245 LMO393245 LWK393245 MGG393245 MQC393245 MZY393245 NJU393245 NTQ393245 ODM393245 ONI393245 OXE393245 PHA393245 PQW393245 QAS393245 QKO393245 QUK393245 REG393245 ROC393245 RXY393245 SHU393245 SRQ393245 TBM393245 TLI393245 TVE393245 UFA393245 UOW393245 UYS393245 VIO393245 VSK393245 WCG393245 WMC393245 WVY393245 Q458781 JM458781 TI458781 ADE458781 ANA458781 AWW458781 BGS458781 BQO458781 CAK458781 CKG458781 CUC458781 DDY458781 DNU458781 DXQ458781 EHM458781 ERI458781 FBE458781 FLA458781 FUW458781 GES458781 GOO458781 GYK458781 HIG458781 HSC458781 IBY458781 ILU458781 IVQ458781 JFM458781 JPI458781 JZE458781 KJA458781 KSW458781 LCS458781 LMO458781 LWK458781 MGG458781 MQC458781 MZY458781 NJU458781 NTQ458781 ODM458781 ONI458781 OXE458781 PHA458781 PQW458781 QAS458781 QKO458781 QUK458781 REG458781 ROC458781 RXY458781 SHU458781 SRQ458781 TBM458781 TLI458781 TVE458781 UFA458781 UOW458781 UYS458781 VIO458781 VSK458781 WCG458781 WMC458781 WVY458781 Q524317 JM524317 TI524317 ADE524317 ANA524317 AWW524317 BGS524317 BQO524317 CAK524317 CKG524317 CUC524317 DDY524317 DNU524317 DXQ524317 EHM524317 ERI524317 FBE524317 FLA524317 FUW524317 GES524317 GOO524317 GYK524317 HIG524317 HSC524317 IBY524317 ILU524317 IVQ524317 JFM524317 JPI524317 JZE524317 KJA524317 KSW524317 LCS524317 LMO524317 LWK524317 MGG524317 MQC524317 MZY524317 NJU524317 NTQ524317 ODM524317 ONI524317 OXE524317 PHA524317 PQW524317 QAS524317 QKO524317 QUK524317 REG524317 ROC524317 RXY524317 SHU524317 SRQ524317 TBM524317 TLI524317 TVE524317 UFA524317 UOW524317 UYS524317 VIO524317 VSK524317 WCG524317 WMC524317 WVY524317 Q589853 JM589853 TI589853 ADE589853 ANA589853 AWW589853 BGS589853 BQO589853 CAK589853 CKG589853 CUC589853 DDY589853 DNU589853 DXQ589853 EHM589853 ERI589853 FBE589853 FLA589853 FUW589853 GES589853 GOO589853 GYK589853 HIG589853 HSC589853 IBY589853 ILU589853 IVQ589853 JFM589853 JPI589853 JZE589853 KJA589853 KSW589853 LCS589853 LMO589853 LWK589853 MGG589853 MQC589853 MZY589853 NJU589853 NTQ589853 ODM589853 ONI589853 OXE589853 PHA589853 PQW589853 QAS589853 QKO589853 QUK589853 REG589853 ROC589853 RXY589853 SHU589853 SRQ589853 TBM589853 TLI589853 TVE589853 UFA589853 UOW589853 UYS589853 VIO589853 VSK589853 WCG589853 WMC589853 WVY589853 Q655389 JM655389 TI655389 ADE655389 ANA655389 AWW655389 BGS655389 BQO655389 CAK655389 CKG655389 CUC655389 DDY655389 DNU655389 DXQ655389 EHM655389 ERI655389 FBE655389 FLA655389 FUW655389 GES655389 GOO655389 GYK655389 HIG655389 HSC655389 IBY655389 ILU655389 IVQ655389 JFM655389 JPI655389 JZE655389 KJA655389 KSW655389 LCS655389 LMO655389 LWK655389 MGG655389 MQC655389 MZY655389 NJU655389 NTQ655389 ODM655389 ONI655389 OXE655389 PHA655389 PQW655389 QAS655389 QKO655389 QUK655389 REG655389 ROC655389 RXY655389 SHU655389 SRQ655389 TBM655389 TLI655389 TVE655389 UFA655389 UOW655389 UYS655389 VIO655389 VSK655389 WCG655389 WMC655389 WVY655389 Q720925 JM720925 TI720925 ADE720925 ANA720925 AWW720925 BGS720925 BQO720925 CAK720925 CKG720925 CUC720925 DDY720925 DNU720925 DXQ720925 EHM720925 ERI720925 FBE720925 FLA720925 FUW720925 GES720925 GOO720925 GYK720925 HIG720925 HSC720925 IBY720925 ILU720925 IVQ720925 JFM720925 JPI720925 JZE720925 KJA720925 KSW720925 LCS720925 LMO720925 LWK720925 MGG720925 MQC720925 MZY720925 NJU720925 NTQ720925 ODM720925 ONI720925 OXE720925 PHA720925 PQW720925 QAS720925 QKO720925 QUK720925 REG720925 ROC720925 RXY720925 SHU720925 SRQ720925 TBM720925 TLI720925 TVE720925 UFA720925 UOW720925 UYS720925 VIO720925 VSK720925 WCG720925 WMC720925 WVY720925 Q786461 JM786461 TI786461 ADE786461 ANA786461 AWW786461 BGS786461 BQO786461 CAK786461 CKG786461 CUC786461 DDY786461 DNU786461 DXQ786461 EHM786461 ERI786461 FBE786461 FLA786461 FUW786461 GES786461 GOO786461 GYK786461 HIG786461 HSC786461 IBY786461 ILU786461 IVQ786461 JFM786461 JPI786461 JZE786461 KJA786461 KSW786461 LCS786461 LMO786461 LWK786461 MGG786461 MQC786461 MZY786461 NJU786461 NTQ786461 ODM786461 ONI786461 OXE786461 PHA786461 PQW786461 QAS786461 QKO786461 QUK786461 REG786461 ROC786461 RXY786461 SHU786461 SRQ786461 TBM786461 TLI786461 TVE786461 UFA786461 UOW786461 UYS786461 VIO786461 VSK786461 WCG786461 WMC786461 WVY786461 Q851997 JM851997 TI851997 ADE851997 ANA851997 AWW851997 BGS851997 BQO851997 CAK851997 CKG851997 CUC851997 DDY851997 DNU851997 DXQ851997 EHM851997 ERI851997 FBE851997 FLA851997 FUW851997 GES851997 GOO851997 GYK851997 HIG851997 HSC851997 IBY851997 ILU851997 IVQ851997 JFM851997 JPI851997 JZE851997 KJA851997 KSW851997 LCS851997 LMO851997 LWK851997 MGG851997 MQC851997 MZY851997 NJU851997 NTQ851997 ODM851997 ONI851997 OXE851997 PHA851997 PQW851997 QAS851997 QKO851997 QUK851997 REG851997 ROC851997 RXY851997 SHU851997 SRQ851997 TBM851997 TLI851997 TVE851997 UFA851997 UOW851997 UYS851997 VIO851997 VSK851997 WCG851997 WMC851997 WVY851997 Q917533 JM917533 TI917533 ADE917533 ANA917533 AWW917533 BGS917533 BQO917533 CAK917533 CKG917533 CUC917533 DDY917533 DNU917533 DXQ917533 EHM917533 ERI917533 FBE917533 FLA917533 FUW917533 GES917533 GOO917533 GYK917533 HIG917533 HSC917533 IBY917533 ILU917533 IVQ917533 JFM917533 JPI917533 JZE917533 KJA917533 KSW917533 LCS917533 LMO917533 LWK917533 MGG917533 MQC917533 MZY917533 NJU917533 NTQ917533 ODM917533 ONI917533 OXE917533 PHA917533 PQW917533 QAS917533 QKO917533 QUK917533 REG917533 ROC917533 RXY917533 SHU917533 SRQ917533 TBM917533 TLI917533 TVE917533 UFA917533 UOW917533 UYS917533 VIO917533 VSK917533 WCG917533 WMC917533 WVY917533 Q983069 JM983069 TI983069 ADE983069 ANA983069 AWW983069 BGS983069 BQO983069 CAK983069 CKG983069 CUC983069 DDY983069 DNU983069 DXQ983069 EHM983069 ERI983069 FBE983069 FLA983069 FUW983069 GES983069 GOO983069 GYK983069 HIG983069 HSC983069 IBY983069 ILU983069 IVQ983069 JFM983069 JPI983069 JZE983069 KJA983069 KSW983069 LCS983069 LMO983069 LWK983069 MGG983069 MQC983069 MZY983069 NJU983069 NTQ983069 ODM983069 ONI983069 OXE983069 PHA983069 PQW983069 QAS983069 QKO983069 QUK983069 REG983069 ROC983069 RXY983069 SHU983069 SRQ983069 TBM983069 TLI983069 TVE983069 UFA983069 UOW983069 UYS983069 VIO983069 VSK983069 WCG983069 WMC983069 WVY983069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Q33 JM33 TI33 ADE33 ANA33 AWW33 BGS33 BQO33 CAK33 CKG33 CUC33 DDY33 DNU33 DXQ33 EHM33 ERI33 FBE33 FLA33 FUW33 GES33 GOO33 GYK33 HIG33 HSC33 IBY33 ILU33 IVQ33 JFM33 JPI33 JZE33 KJA33 KSW33 LCS33 LMO33 LWK33 MGG33 MQC33 MZY33 NJU33 NTQ33 ODM33 ONI33 OXE33 PHA33 PQW33 QAS33 QKO33 QUK33 REG33 ROC33 RXY33 SHU33 SRQ33 TBM33 TLI33 TVE33 UFA33 UOW33 UYS33 VIO33 VSK33 WCG33 WMC33 WVY33"/>
    <dataValidation allowBlank="1" sqref="WVT983070:WWE983076 JH65566:JS65572 TD65566:TO65572 ACZ65566:ADK65572 AMV65566:ANG65572 AWR65566:AXC65572 BGN65566:BGY65572 BQJ65566:BQU65572 CAF65566:CAQ65572 CKB65566:CKM65572 CTX65566:CUI65572 DDT65566:DEE65572 DNP65566:DOA65572 DXL65566:DXW65572 EHH65566:EHS65572 ERD65566:ERO65572 FAZ65566:FBK65572 FKV65566:FLG65572 FUR65566:FVC65572 GEN65566:GEY65572 GOJ65566:GOU65572 GYF65566:GYQ65572 HIB65566:HIM65572 HRX65566:HSI65572 IBT65566:ICE65572 ILP65566:IMA65572 IVL65566:IVW65572 JFH65566:JFS65572 JPD65566:JPO65572 JYZ65566:JZK65572 KIV65566:KJG65572 KSR65566:KTC65572 LCN65566:LCY65572 LMJ65566:LMU65572 LWF65566:LWQ65572 MGB65566:MGM65572 MPX65566:MQI65572 MZT65566:NAE65572 NJP65566:NKA65572 NTL65566:NTW65572 ODH65566:ODS65572 OND65566:ONO65572 OWZ65566:OXK65572 PGV65566:PHG65572 PQR65566:PRC65572 QAN65566:QAY65572 QKJ65566:QKU65572 QUF65566:QUQ65572 REB65566:REM65572 RNX65566:ROI65572 RXT65566:RYE65572 SHP65566:SIA65572 SRL65566:SRW65572 TBH65566:TBS65572 TLD65566:TLO65572 TUZ65566:TVK65572 UEV65566:UFG65572 UOR65566:UPC65572 UYN65566:UYY65572 VIJ65566:VIU65572 VSF65566:VSQ65572 WCB65566:WCM65572 WLX65566:WMI65572 WVT65566:WWE65572 JH131102:JS131108 TD131102:TO131108 ACZ131102:ADK131108 AMV131102:ANG131108 AWR131102:AXC131108 BGN131102:BGY131108 BQJ131102:BQU131108 CAF131102:CAQ131108 CKB131102:CKM131108 CTX131102:CUI131108 DDT131102:DEE131108 DNP131102:DOA131108 DXL131102:DXW131108 EHH131102:EHS131108 ERD131102:ERO131108 FAZ131102:FBK131108 FKV131102:FLG131108 FUR131102:FVC131108 GEN131102:GEY131108 GOJ131102:GOU131108 GYF131102:GYQ131108 HIB131102:HIM131108 HRX131102:HSI131108 IBT131102:ICE131108 ILP131102:IMA131108 IVL131102:IVW131108 JFH131102:JFS131108 JPD131102:JPO131108 JYZ131102:JZK131108 KIV131102:KJG131108 KSR131102:KTC131108 LCN131102:LCY131108 LMJ131102:LMU131108 LWF131102:LWQ131108 MGB131102:MGM131108 MPX131102:MQI131108 MZT131102:NAE131108 NJP131102:NKA131108 NTL131102:NTW131108 ODH131102:ODS131108 OND131102:ONO131108 OWZ131102:OXK131108 PGV131102:PHG131108 PQR131102:PRC131108 QAN131102:QAY131108 QKJ131102:QKU131108 QUF131102:QUQ131108 REB131102:REM131108 RNX131102:ROI131108 RXT131102:RYE131108 SHP131102:SIA131108 SRL131102:SRW131108 TBH131102:TBS131108 TLD131102:TLO131108 TUZ131102:TVK131108 UEV131102:UFG131108 UOR131102:UPC131108 UYN131102:UYY131108 VIJ131102:VIU131108 VSF131102:VSQ131108 WCB131102:WCM131108 WLX131102:WMI131108 WVT131102:WWE131108 JH196638:JS196644 TD196638:TO196644 ACZ196638:ADK196644 AMV196638:ANG196644 AWR196638:AXC196644 BGN196638:BGY196644 BQJ196638:BQU196644 CAF196638:CAQ196644 CKB196638:CKM196644 CTX196638:CUI196644 DDT196638:DEE196644 DNP196638:DOA196644 DXL196638:DXW196644 EHH196638:EHS196644 ERD196638:ERO196644 FAZ196638:FBK196644 FKV196638:FLG196644 FUR196638:FVC196644 GEN196638:GEY196644 GOJ196638:GOU196644 GYF196638:GYQ196644 HIB196638:HIM196644 HRX196638:HSI196644 IBT196638:ICE196644 ILP196638:IMA196644 IVL196638:IVW196644 JFH196638:JFS196644 JPD196638:JPO196644 JYZ196638:JZK196644 KIV196638:KJG196644 KSR196638:KTC196644 LCN196638:LCY196644 LMJ196638:LMU196644 LWF196638:LWQ196644 MGB196638:MGM196644 MPX196638:MQI196644 MZT196638:NAE196644 NJP196638:NKA196644 NTL196638:NTW196644 ODH196638:ODS196644 OND196638:ONO196644 OWZ196638:OXK196644 PGV196638:PHG196644 PQR196638:PRC196644 QAN196638:QAY196644 QKJ196638:QKU196644 QUF196638:QUQ196644 REB196638:REM196644 RNX196638:ROI196644 RXT196638:RYE196644 SHP196638:SIA196644 SRL196638:SRW196644 TBH196638:TBS196644 TLD196638:TLO196644 TUZ196638:TVK196644 UEV196638:UFG196644 UOR196638:UPC196644 UYN196638:UYY196644 VIJ196638:VIU196644 VSF196638:VSQ196644 WCB196638:WCM196644 WLX196638:WMI196644 WVT196638:WWE196644 JH262174:JS262180 TD262174:TO262180 ACZ262174:ADK262180 AMV262174:ANG262180 AWR262174:AXC262180 BGN262174:BGY262180 BQJ262174:BQU262180 CAF262174:CAQ262180 CKB262174:CKM262180 CTX262174:CUI262180 DDT262174:DEE262180 DNP262174:DOA262180 DXL262174:DXW262180 EHH262174:EHS262180 ERD262174:ERO262180 FAZ262174:FBK262180 FKV262174:FLG262180 FUR262174:FVC262180 GEN262174:GEY262180 GOJ262174:GOU262180 GYF262174:GYQ262180 HIB262174:HIM262180 HRX262174:HSI262180 IBT262174:ICE262180 ILP262174:IMA262180 IVL262174:IVW262180 JFH262174:JFS262180 JPD262174:JPO262180 JYZ262174:JZK262180 KIV262174:KJG262180 KSR262174:KTC262180 LCN262174:LCY262180 LMJ262174:LMU262180 LWF262174:LWQ262180 MGB262174:MGM262180 MPX262174:MQI262180 MZT262174:NAE262180 NJP262174:NKA262180 NTL262174:NTW262180 ODH262174:ODS262180 OND262174:ONO262180 OWZ262174:OXK262180 PGV262174:PHG262180 PQR262174:PRC262180 QAN262174:QAY262180 QKJ262174:QKU262180 QUF262174:QUQ262180 REB262174:REM262180 RNX262174:ROI262180 RXT262174:RYE262180 SHP262174:SIA262180 SRL262174:SRW262180 TBH262174:TBS262180 TLD262174:TLO262180 TUZ262174:TVK262180 UEV262174:UFG262180 UOR262174:UPC262180 UYN262174:UYY262180 VIJ262174:VIU262180 VSF262174:VSQ262180 WCB262174:WCM262180 WLX262174:WMI262180 WVT262174:WWE262180 JH327710:JS327716 TD327710:TO327716 ACZ327710:ADK327716 AMV327710:ANG327716 AWR327710:AXC327716 BGN327710:BGY327716 BQJ327710:BQU327716 CAF327710:CAQ327716 CKB327710:CKM327716 CTX327710:CUI327716 DDT327710:DEE327716 DNP327710:DOA327716 DXL327710:DXW327716 EHH327710:EHS327716 ERD327710:ERO327716 FAZ327710:FBK327716 FKV327710:FLG327716 FUR327710:FVC327716 GEN327710:GEY327716 GOJ327710:GOU327716 GYF327710:GYQ327716 HIB327710:HIM327716 HRX327710:HSI327716 IBT327710:ICE327716 ILP327710:IMA327716 IVL327710:IVW327716 JFH327710:JFS327716 JPD327710:JPO327716 JYZ327710:JZK327716 KIV327710:KJG327716 KSR327710:KTC327716 LCN327710:LCY327716 LMJ327710:LMU327716 LWF327710:LWQ327716 MGB327710:MGM327716 MPX327710:MQI327716 MZT327710:NAE327716 NJP327710:NKA327716 NTL327710:NTW327716 ODH327710:ODS327716 OND327710:ONO327716 OWZ327710:OXK327716 PGV327710:PHG327716 PQR327710:PRC327716 QAN327710:QAY327716 QKJ327710:QKU327716 QUF327710:QUQ327716 REB327710:REM327716 RNX327710:ROI327716 RXT327710:RYE327716 SHP327710:SIA327716 SRL327710:SRW327716 TBH327710:TBS327716 TLD327710:TLO327716 TUZ327710:TVK327716 UEV327710:UFG327716 UOR327710:UPC327716 UYN327710:UYY327716 VIJ327710:VIU327716 VSF327710:VSQ327716 WCB327710:WCM327716 WLX327710:WMI327716 WVT327710:WWE327716 JH393246:JS393252 TD393246:TO393252 ACZ393246:ADK393252 AMV393246:ANG393252 AWR393246:AXC393252 BGN393246:BGY393252 BQJ393246:BQU393252 CAF393246:CAQ393252 CKB393246:CKM393252 CTX393246:CUI393252 DDT393246:DEE393252 DNP393246:DOA393252 DXL393246:DXW393252 EHH393246:EHS393252 ERD393246:ERO393252 FAZ393246:FBK393252 FKV393246:FLG393252 FUR393246:FVC393252 GEN393246:GEY393252 GOJ393246:GOU393252 GYF393246:GYQ393252 HIB393246:HIM393252 HRX393246:HSI393252 IBT393246:ICE393252 ILP393246:IMA393252 IVL393246:IVW393252 JFH393246:JFS393252 JPD393246:JPO393252 JYZ393246:JZK393252 KIV393246:KJG393252 KSR393246:KTC393252 LCN393246:LCY393252 LMJ393246:LMU393252 LWF393246:LWQ393252 MGB393246:MGM393252 MPX393246:MQI393252 MZT393246:NAE393252 NJP393246:NKA393252 NTL393246:NTW393252 ODH393246:ODS393252 OND393246:ONO393252 OWZ393246:OXK393252 PGV393246:PHG393252 PQR393246:PRC393252 QAN393246:QAY393252 QKJ393246:QKU393252 QUF393246:QUQ393252 REB393246:REM393252 RNX393246:ROI393252 RXT393246:RYE393252 SHP393246:SIA393252 SRL393246:SRW393252 TBH393246:TBS393252 TLD393246:TLO393252 TUZ393246:TVK393252 UEV393246:UFG393252 UOR393246:UPC393252 UYN393246:UYY393252 VIJ393246:VIU393252 VSF393246:VSQ393252 WCB393246:WCM393252 WLX393246:WMI393252 WVT393246:WWE393252 JH458782:JS458788 TD458782:TO458788 ACZ458782:ADK458788 AMV458782:ANG458788 AWR458782:AXC458788 BGN458782:BGY458788 BQJ458782:BQU458788 CAF458782:CAQ458788 CKB458782:CKM458788 CTX458782:CUI458788 DDT458782:DEE458788 DNP458782:DOA458788 DXL458782:DXW458788 EHH458782:EHS458788 ERD458782:ERO458788 FAZ458782:FBK458788 FKV458782:FLG458788 FUR458782:FVC458788 GEN458782:GEY458788 GOJ458782:GOU458788 GYF458782:GYQ458788 HIB458782:HIM458788 HRX458782:HSI458788 IBT458782:ICE458788 ILP458782:IMA458788 IVL458782:IVW458788 JFH458782:JFS458788 JPD458782:JPO458788 JYZ458782:JZK458788 KIV458782:KJG458788 KSR458782:KTC458788 LCN458782:LCY458788 LMJ458782:LMU458788 LWF458782:LWQ458788 MGB458782:MGM458788 MPX458782:MQI458788 MZT458782:NAE458788 NJP458782:NKA458788 NTL458782:NTW458788 ODH458782:ODS458788 OND458782:ONO458788 OWZ458782:OXK458788 PGV458782:PHG458788 PQR458782:PRC458788 QAN458782:QAY458788 QKJ458782:QKU458788 QUF458782:QUQ458788 REB458782:REM458788 RNX458782:ROI458788 RXT458782:RYE458788 SHP458782:SIA458788 SRL458782:SRW458788 TBH458782:TBS458788 TLD458782:TLO458788 TUZ458782:TVK458788 UEV458782:UFG458788 UOR458782:UPC458788 UYN458782:UYY458788 VIJ458782:VIU458788 VSF458782:VSQ458788 WCB458782:WCM458788 WLX458782:WMI458788 WVT458782:WWE458788 JH524318:JS524324 TD524318:TO524324 ACZ524318:ADK524324 AMV524318:ANG524324 AWR524318:AXC524324 BGN524318:BGY524324 BQJ524318:BQU524324 CAF524318:CAQ524324 CKB524318:CKM524324 CTX524318:CUI524324 DDT524318:DEE524324 DNP524318:DOA524324 DXL524318:DXW524324 EHH524318:EHS524324 ERD524318:ERO524324 FAZ524318:FBK524324 FKV524318:FLG524324 FUR524318:FVC524324 GEN524318:GEY524324 GOJ524318:GOU524324 GYF524318:GYQ524324 HIB524318:HIM524324 HRX524318:HSI524324 IBT524318:ICE524324 ILP524318:IMA524324 IVL524318:IVW524324 JFH524318:JFS524324 JPD524318:JPO524324 JYZ524318:JZK524324 KIV524318:KJG524324 KSR524318:KTC524324 LCN524318:LCY524324 LMJ524318:LMU524324 LWF524318:LWQ524324 MGB524318:MGM524324 MPX524318:MQI524324 MZT524318:NAE524324 NJP524318:NKA524324 NTL524318:NTW524324 ODH524318:ODS524324 OND524318:ONO524324 OWZ524318:OXK524324 PGV524318:PHG524324 PQR524318:PRC524324 QAN524318:QAY524324 QKJ524318:QKU524324 QUF524318:QUQ524324 REB524318:REM524324 RNX524318:ROI524324 RXT524318:RYE524324 SHP524318:SIA524324 SRL524318:SRW524324 TBH524318:TBS524324 TLD524318:TLO524324 TUZ524318:TVK524324 UEV524318:UFG524324 UOR524318:UPC524324 UYN524318:UYY524324 VIJ524318:VIU524324 VSF524318:VSQ524324 WCB524318:WCM524324 WLX524318:WMI524324 WVT524318:WWE524324 JH589854:JS589860 TD589854:TO589860 ACZ589854:ADK589860 AMV589854:ANG589860 AWR589854:AXC589860 BGN589854:BGY589860 BQJ589854:BQU589860 CAF589854:CAQ589860 CKB589854:CKM589860 CTX589854:CUI589860 DDT589854:DEE589860 DNP589854:DOA589860 DXL589854:DXW589860 EHH589854:EHS589860 ERD589854:ERO589860 FAZ589854:FBK589860 FKV589854:FLG589860 FUR589854:FVC589860 GEN589854:GEY589860 GOJ589854:GOU589860 GYF589854:GYQ589860 HIB589854:HIM589860 HRX589854:HSI589860 IBT589854:ICE589860 ILP589854:IMA589860 IVL589854:IVW589860 JFH589854:JFS589860 JPD589854:JPO589860 JYZ589854:JZK589860 KIV589854:KJG589860 KSR589854:KTC589860 LCN589854:LCY589860 LMJ589854:LMU589860 LWF589854:LWQ589860 MGB589854:MGM589860 MPX589854:MQI589860 MZT589854:NAE589860 NJP589854:NKA589860 NTL589854:NTW589860 ODH589854:ODS589860 OND589854:ONO589860 OWZ589854:OXK589860 PGV589854:PHG589860 PQR589854:PRC589860 QAN589854:QAY589860 QKJ589854:QKU589860 QUF589854:QUQ589860 REB589854:REM589860 RNX589854:ROI589860 RXT589854:RYE589860 SHP589854:SIA589860 SRL589854:SRW589860 TBH589854:TBS589860 TLD589854:TLO589860 TUZ589854:TVK589860 UEV589854:UFG589860 UOR589854:UPC589860 UYN589854:UYY589860 VIJ589854:VIU589860 VSF589854:VSQ589860 WCB589854:WCM589860 WLX589854:WMI589860 WVT589854:WWE589860 JH655390:JS655396 TD655390:TO655396 ACZ655390:ADK655396 AMV655390:ANG655396 AWR655390:AXC655396 BGN655390:BGY655396 BQJ655390:BQU655396 CAF655390:CAQ655396 CKB655390:CKM655396 CTX655390:CUI655396 DDT655390:DEE655396 DNP655390:DOA655396 DXL655390:DXW655396 EHH655390:EHS655396 ERD655390:ERO655396 FAZ655390:FBK655396 FKV655390:FLG655396 FUR655390:FVC655396 GEN655390:GEY655396 GOJ655390:GOU655396 GYF655390:GYQ655396 HIB655390:HIM655396 HRX655390:HSI655396 IBT655390:ICE655396 ILP655390:IMA655396 IVL655390:IVW655396 JFH655390:JFS655396 JPD655390:JPO655396 JYZ655390:JZK655396 KIV655390:KJG655396 KSR655390:KTC655396 LCN655390:LCY655396 LMJ655390:LMU655396 LWF655390:LWQ655396 MGB655390:MGM655396 MPX655390:MQI655396 MZT655390:NAE655396 NJP655390:NKA655396 NTL655390:NTW655396 ODH655390:ODS655396 OND655390:ONO655396 OWZ655390:OXK655396 PGV655390:PHG655396 PQR655390:PRC655396 QAN655390:QAY655396 QKJ655390:QKU655396 QUF655390:QUQ655396 REB655390:REM655396 RNX655390:ROI655396 RXT655390:RYE655396 SHP655390:SIA655396 SRL655390:SRW655396 TBH655390:TBS655396 TLD655390:TLO655396 TUZ655390:TVK655396 UEV655390:UFG655396 UOR655390:UPC655396 UYN655390:UYY655396 VIJ655390:VIU655396 VSF655390:VSQ655396 WCB655390:WCM655396 WLX655390:WMI655396 WVT655390:WWE655396 JH720926:JS720932 TD720926:TO720932 ACZ720926:ADK720932 AMV720926:ANG720932 AWR720926:AXC720932 BGN720926:BGY720932 BQJ720926:BQU720932 CAF720926:CAQ720932 CKB720926:CKM720932 CTX720926:CUI720932 DDT720926:DEE720932 DNP720926:DOA720932 DXL720926:DXW720932 EHH720926:EHS720932 ERD720926:ERO720932 FAZ720926:FBK720932 FKV720926:FLG720932 FUR720926:FVC720932 GEN720926:GEY720932 GOJ720926:GOU720932 GYF720926:GYQ720932 HIB720926:HIM720932 HRX720926:HSI720932 IBT720926:ICE720932 ILP720926:IMA720932 IVL720926:IVW720932 JFH720926:JFS720932 JPD720926:JPO720932 JYZ720926:JZK720932 KIV720926:KJG720932 KSR720926:KTC720932 LCN720926:LCY720932 LMJ720926:LMU720932 LWF720926:LWQ720932 MGB720926:MGM720932 MPX720926:MQI720932 MZT720926:NAE720932 NJP720926:NKA720932 NTL720926:NTW720932 ODH720926:ODS720932 OND720926:ONO720932 OWZ720926:OXK720932 PGV720926:PHG720932 PQR720926:PRC720932 QAN720926:QAY720932 QKJ720926:QKU720932 QUF720926:QUQ720932 REB720926:REM720932 RNX720926:ROI720932 RXT720926:RYE720932 SHP720926:SIA720932 SRL720926:SRW720932 TBH720926:TBS720932 TLD720926:TLO720932 TUZ720926:TVK720932 UEV720926:UFG720932 UOR720926:UPC720932 UYN720926:UYY720932 VIJ720926:VIU720932 VSF720926:VSQ720932 WCB720926:WCM720932 WLX720926:WMI720932 WVT720926:WWE720932 JH786462:JS786468 TD786462:TO786468 ACZ786462:ADK786468 AMV786462:ANG786468 AWR786462:AXC786468 BGN786462:BGY786468 BQJ786462:BQU786468 CAF786462:CAQ786468 CKB786462:CKM786468 CTX786462:CUI786468 DDT786462:DEE786468 DNP786462:DOA786468 DXL786462:DXW786468 EHH786462:EHS786468 ERD786462:ERO786468 FAZ786462:FBK786468 FKV786462:FLG786468 FUR786462:FVC786468 GEN786462:GEY786468 GOJ786462:GOU786468 GYF786462:GYQ786468 HIB786462:HIM786468 HRX786462:HSI786468 IBT786462:ICE786468 ILP786462:IMA786468 IVL786462:IVW786468 JFH786462:JFS786468 JPD786462:JPO786468 JYZ786462:JZK786468 KIV786462:KJG786468 KSR786462:KTC786468 LCN786462:LCY786468 LMJ786462:LMU786468 LWF786462:LWQ786468 MGB786462:MGM786468 MPX786462:MQI786468 MZT786462:NAE786468 NJP786462:NKA786468 NTL786462:NTW786468 ODH786462:ODS786468 OND786462:ONO786468 OWZ786462:OXK786468 PGV786462:PHG786468 PQR786462:PRC786468 QAN786462:QAY786468 QKJ786462:QKU786468 QUF786462:QUQ786468 REB786462:REM786468 RNX786462:ROI786468 RXT786462:RYE786468 SHP786462:SIA786468 SRL786462:SRW786468 TBH786462:TBS786468 TLD786462:TLO786468 TUZ786462:TVK786468 UEV786462:UFG786468 UOR786462:UPC786468 UYN786462:UYY786468 VIJ786462:VIU786468 VSF786462:VSQ786468 WCB786462:WCM786468 WLX786462:WMI786468 WVT786462:WWE786468 JH851998:JS852004 TD851998:TO852004 ACZ851998:ADK852004 AMV851998:ANG852004 AWR851998:AXC852004 BGN851998:BGY852004 BQJ851998:BQU852004 CAF851998:CAQ852004 CKB851998:CKM852004 CTX851998:CUI852004 DDT851998:DEE852004 DNP851998:DOA852004 DXL851998:DXW852004 EHH851998:EHS852004 ERD851998:ERO852004 FAZ851998:FBK852004 FKV851998:FLG852004 FUR851998:FVC852004 GEN851998:GEY852004 GOJ851998:GOU852004 GYF851998:GYQ852004 HIB851998:HIM852004 HRX851998:HSI852004 IBT851998:ICE852004 ILP851998:IMA852004 IVL851998:IVW852004 JFH851998:JFS852004 JPD851998:JPO852004 JYZ851998:JZK852004 KIV851998:KJG852004 KSR851998:KTC852004 LCN851998:LCY852004 LMJ851998:LMU852004 LWF851998:LWQ852004 MGB851998:MGM852004 MPX851998:MQI852004 MZT851998:NAE852004 NJP851998:NKA852004 NTL851998:NTW852004 ODH851998:ODS852004 OND851998:ONO852004 OWZ851998:OXK852004 PGV851998:PHG852004 PQR851998:PRC852004 QAN851998:QAY852004 QKJ851998:QKU852004 QUF851998:QUQ852004 REB851998:REM852004 RNX851998:ROI852004 RXT851998:RYE852004 SHP851998:SIA852004 SRL851998:SRW852004 TBH851998:TBS852004 TLD851998:TLO852004 TUZ851998:TVK852004 UEV851998:UFG852004 UOR851998:UPC852004 UYN851998:UYY852004 VIJ851998:VIU852004 VSF851998:VSQ852004 WCB851998:WCM852004 WLX851998:WMI852004 WVT851998:WWE852004 JH917534:JS917540 TD917534:TO917540 ACZ917534:ADK917540 AMV917534:ANG917540 AWR917534:AXC917540 BGN917534:BGY917540 BQJ917534:BQU917540 CAF917534:CAQ917540 CKB917534:CKM917540 CTX917534:CUI917540 DDT917534:DEE917540 DNP917534:DOA917540 DXL917534:DXW917540 EHH917534:EHS917540 ERD917534:ERO917540 FAZ917534:FBK917540 FKV917534:FLG917540 FUR917534:FVC917540 GEN917534:GEY917540 GOJ917534:GOU917540 GYF917534:GYQ917540 HIB917534:HIM917540 HRX917534:HSI917540 IBT917534:ICE917540 ILP917534:IMA917540 IVL917534:IVW917540 JFH917534:JFS917540 JPD917534:JPO917540 JYZ917534:JZK917540 KIV917534:KJG917540 KSR917534:KTC917540 LCN917534:LCY917540 LMJ917534:LMU917540 LWF917534:LWQ917540 MGB917534:MGM917540 MPX917534:MQI917540 MZT917534:NAE917540 NJP917534:NKA917540 NTL917534:NTW917540 ODH917534:ODS917540 OND917534:ONO917540 OWZ917534:OXK917540 PGV917534:PHG917540 PQR917534:PRC917540 QAN917534:QAY917540 QKJ917534:QKU917540 QUF917534:QUQ917540 REB917534:REM917540 RNX917534:ROI917540 RXT917534:RYE917540 SHP917534:SIA917540 SRL917534:SRW917540 TBH917534:TBS917540 TLD917534:TLO917540 TUZ917534:TVK917540 UEV917534:UFG917540 UOR917534:UPC917540 UYN917534:UYY917540 VIJ917534:VIU917540 VSF917534:VSQ917540 WCB917534:WCM917540 WLX917534:WMI917540 WVT917534:WWE917540 JH983070:JS983076 TD983070:TO983076 ACZ983070:ADK983076 AMV983070:ANG983076 AWR983070:AXC983076 BGN983070:BGY983076 BQJ983070:BQU983076 CAF983070:CAQ983076 CKB983070:CKM983076 CTX983070:CUI983076 DDT983070:DEE983076 DNP983070:DOA983076 DXL983070:DXW983076 EHH983070:EHS983076 ERD983070:ERO983076 FAZ983070:FBK983076 FKV983070:FLG983076 FUR983070:FVC983076 GEN983070:GEY983076 GOJ983070:GOU983076 GYF983070:GYQ983076 HIB983070:HIM983076 HRX983070:HSI983076 IBT983070:ICE983076 ILP983070:IMA983076 IVL983070:IVW983076 JFH983070:JFS983076 JPD983070:JPO983076 JYZ983070:JZK983076 KIV983070:KJG983076 KSR983070:KTC983076 LCN983070:LCY983076 LMJ983070:LMU983076 LWF983070:LWQ983076 MGB983070:MGM983076 MPX983070:MQI983076 MZT983070:NAE983076 NJP983070:NKA983076 NTL983070:NTW983076 ODH983070:ODS983076 OND983070:ONO983076 OWZ983070:OXK983076 PGV983070:PHG983076 PQR983070:PRC983076 QAN983070:QAY983076 QKJ983070:QKU983076 QUF983070:QUQ983076 REB983070:REM983076 RNX983070:ROI983076 RXT983070:RYE983076 SHP983070:SIA983076 SRL983070:SRW983076 TBH983070:TBS983076 TLD983070:TLO983076 TUZ983070:TVK983076 UEV983070:UFG983076 UOR983070:UPC983076 UYN983070:UYY983076 VIJ983070:VIU983076 VSF983070:VSQ983076 WCB983070:WCM983076 WLX983070:WMI983076 L35:W36 L131102:W131108 L196638:W196644 L262174:W262180 L327710:W327716 L393246:W393252 L458782:W458788 L524318:W524324 L589854:W589860 L655390:W655396 L720926:W720932 L786462:W786468 L851998:W852004 L917534:W917540 L983070:W983076 L65566:W65572 TD34:TO36 JH34:JS36 WVT34:WWE36 WLX34:WMI36 WCB34:WCM36 VSF34:VSQ36 VIJ34:VIU36 UYN34:UYY36 UOR34:UPC36 UEV34:UFG36 TUZ34:TVK36 TLD34:TLO36 TBH34:TBS36 SRL34:SRW36 SHP34:SIA36 RXT34:RYE36 RNX34:ROI36 REB34:REM36 QUF34:QUQ36 QKJ34:QKU36 QAN34:QAY36 PQR34:PRC36 PGV34:PHG36 OWZ34:OXK36 OND34:ONO36 ODH34:ODS36 NTL34:NTW36 NJP34:NKA36 MZT34:NAE36 MPX34:MQI36 MGB34:MGM36 LWF34:LWQ36 LMJ34:LMU36 LCN34:LCY36 KSR34:KTC36 KIV34:KJG36 JYZ34:JZK36 JPD34:JPO36 JFH34:JFS36 IVL34:IVW36 ILP34:IMA36 IBT34:ICE36 HRX34:HSI36 HIB34:HIM36 GYF34:GYQ36 GOJ34:GOU36 GEN34:GEY36 FUR34:FVC36 FKV34:FLG36 FAZ34:FBK36 ERD34:ERO36 EHH34:EHS36 DXL34:DXW36 DNP34:DOA36 DDT34:DEE36 CTX34:CUI36 CKB34:CKM36 CAF34:CAQ36 BQJ34:BQU36 BGN34:BGY36 AWR34:AXC36 AMV34:ANG36 L30:V30 AMV26:ANG26 AWR26:AXC26 BGN26:BGY26 BQJ26:BQU26 CAF26:CAQ26 CKB26:CKM26 CTX26:CUI26 DDT26:DEE26 DNP26:DOA26 DXL26:DXW26 EHH26:EHS26 ERD26:ERO26 FAZ26:FBK26 FKV26:FLG26 FUR26:FVC26 GEN26:GEY26 GOJ26:GOU26 GYF26:GYQ26 HIB26:HIM26 HRX26:HSI26 IBT26:ICE26 ILP26:IMA26 IVL26:IVW26 JFH26:JFS26 JPD26:JPO26 JYZ26:JZK26 KIV26:KJG26 KSR26:KTC26 LCN26:LCY26 LMJ26:LMU26 LWF26:LWQ26 MGB26:MGM26 MPX26:MQI26 MZT26:NAE26 NJP26:NKA26 NTL26:NTW26 ODH26:ODS26 OND26:ONO26 OWZ26:OXK26 PGV26:PHG26 PQR26:PRC26 QAN26:QAY26 QKJ26:QKU26 QUF26:QUQ26 REB26:REM26 RNX26:ROI26 RXT26:RYE26 SHP26:SIA26 SRL26:SRW26 TBH26:TBS26 TLD26:TLO26 TUZ26:TVK26 UEV26:UFG26 UOR26:UPC26 UYN26:UYY26 VIJ26:VIU26 VSF26:VSQ26 WCB26:WCM26 WLX26:WMI26 WVT26:WWE26 JH26:JS26 TD26:TO26 ACZ26:ADK26 L26:V26 AMV30:ANG30 AWR30:AXC30 BGN30:BGY30 BQJ30:BQU30 CAF30:CAQ30 CKB30:CKM30 CTX30:CUI30 DDT30:DEE30 DNP30:DOA30 DXL30:DXW30 EHH30:EHS30 ERD30:ERO30 FAZ30:FBK30 FKV30:FLG30 FUR30:FVC30 GEN30:GEY30 GOJ30:GOU30 GYF30:GYQ30 HIB30:HIM30 HRX30:HSI30 IBT30:ICE30 ILP30:IMA30 IVL30:IVW30 JFH30:JFS30 JPD30:JPO30 JYZ30:JZK30 KIV30:KJG30 KSR30:KTC30 LCN30:LCY30 LMJ30:LMU30 LWF30:LWQ30 MGB30:MGM30 MPX30:MQI30 MZT30:NAE30 NJP30:NKA30 NTL30:NTW30 ODH30:ODS30 OND30:ONO30 OWZ30:OXK30 PGV30:PHG30 PQR30:PRC30 QAN30:QAY30 QKJ30:QKU30 QUF30:QUQ30 REB30:REM30 RNX30:ROI30 RXT30:RYE30 SHP30:SIA30 SRL30:SRW30 TBH30:TBS30 TLD30:TLO30 TUZ30:TVK30 UEV30:UFG30 UOR30:UPC30 UYN30:UYY30 VIJ30:VIU30 VSF30:VSQ30 WCB30:WCM30 WLX30:WMI30 WVT30:WWE30 JH30:JS30 TD30:TO30 ACZ30:ADK30 ACZ34:ADK36 L34:V34"/>
  </dataValidations>
  <printOptions horizontalCentered="1" verticalCentered="1"/>
  <pageMargins left="0" right="0" top="0" bottom="0" header="0" footer="0.78740157480314965"/>
  <pageSetup paperSize="9" scale="56" fitToHeight="0"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17</vt:i4>
      </vt:variant>
    </vt:vector>
  </HeadingPairs>
  <TitlesOfParts>
    <vt:vector size="18" baseType="lpstr">
      <vt:lpstr>Форма 4.2.1 | Т-ТЭ | потр</vt:lpstr>
      <vt:lpstr>checkCell_List06_13</vt:lpstr>
      <vt:lpstr>checkCell_List06_13_double_date</vt:lpstr>
      <vt:lpstr>checkCell_List06_13_unique_t</vt:lpstr>
      <vt:lpstr>checkCell_List06_13_unique_t1</vt:lpstr>
      <vt:lpstr>List06_13_DP</vt:lpstr>
      <vt:lpstr>List06_13_MC</vt:lpstr>
      <vt:lpstr>List06_13_MC2</vt:lpstr>
      <vt:lpstr>List06_13_note</vt:lpstr>
      <vt:lpstr>List06_13_Period</vt:lpstr>
      <vt:lpstr>OneRates_13</vt:lpstr>
      <vt:lpstr>pDel_List06_13_1</vt:lpstr>
      <vt:lpstr>pDel_List06_13_2</vt:lpstr>
      <vt:lpstr>pDel_List06_13_3</vt:lpstr>
      <vt:lpstr>pIns_List06_13_Period</vt:lpstr>
      <vt:lpstr>pr_List06_13</vt:lpstr>
      <vt:lpstr>pVDel_List06_13</vt:lpstr>
      <vt:lpstr>TwoRates_13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2022-12-27T09:19:01Z</dcterms:created>
  <dcterms:modified xsi:type="dcterms:W3CDTF">2022-12-27T09:23:02Z</dcterms:modified>
</cp:coreProperties>
</file>