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
    </mc:Choice>
  </mc:AlternateContent>
  <bookViews>
    <workbookView xWindow="0" yWindow="0" windowWidth="28800" windowHeight="12435"/>
  </bookViews>
  <sheets>
    <sheet name="Форма 4.10.2 | Т-ТЭ | потр" sheetId="1" r:id="rId1"/>
  </sheets>
  <externalReferences>
    <externalReference r:id="rId2"/>
  </externalReferences>
  <definedNames>
    <definedName name="anscount" hidden="1">1</definedName>
    <definedName name="CHECK_LINK_RANGE_1">"Калькуляция!$I$11:$I$132"</definedName>
    <definedName name="checkCell_List06_13">'Форма 4.10.2 | Т-ТЭ | потр'!$M$18:$AD$28</definedName>
    <definedName name="checkCell_List06_13_double_date">'Форма 4.10.2 | Т-ТЭ | потр'!$AE$18:$AE$28</definedName>
    <definedName name="checkCell_List06_13_unique_t">'Форма 4.10.2 | Т-ТЭ | потр'!$M$18:$M$28</definedName>
    <definedName name="checkCell_List06_13_unique_t1">'Форма 4.10.2 | Т-ТЭ | потр'!$AF$18:$AF$28</definedName>
    <definedName name="dateCh">[1]Титульный!$F$15</definedName>
    <definedName name="datePr">[1]Титульный!$F$19</definedName>
    <definedName name="datePr_ch">[1]Титульный!$F$24</definedName>
    <definedName name="DESCRIPTION_TERRITORY">[1]REESTR_DS!$B$2:$B$3</definedName>
    <definedName name="kind_group_rates_load_filter">[1]TEHSHEET!$AQ$2:$AQ$10</definedName>
    <definedName name="kind_of_cons">[1]TEHSHEET!$R$2:$R$6</definedName>
    <definedName name="kind_of_control_method">[1]TEHSHEET!$K$2:$K$5</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org_type">[1]TEHSHEET!$BC$2:$BC$5</definedName>
    <definedName name="kind_of_scheme_in">[1]TEHSHEET!$Q$2:$Q$5</definedName>
    <definedName name="kind_of_tariff_unit">[1]TEHSHEET!$J$7:$J$8</definedName>
    <definedName name="List06_13_DP">'Форма 4.10.2 | Т-ТЭ | потр'!$11:$11</definedName>
    <definedName name="List06_13_MC">'Форма 4.10.2 | Т-ТЭ | потр'!$O$18:$O$28</definedName>
    <definedName name="List06_13_MC2">'Форма 4.10.2 | Т-ТЭ | потр'!$AC$18:$AC$28</definedName>
    <definedName name="List06_13_note">'Форма 4.10.2 | Т-ТЭ | потр'!$AD$18:$AD$28</definedName>
    <definedName name="List06_13_Period">'Форма 4.10.2 | Т-ТЭ | потр'!$O$18:$U$28</definedName>
    <definedName name="MODesc">'[1]Перечень тарифов'!$N$20:$N$26</definedName>
    <definedName name="numberPr">[1]Титульный!$F$20</definedName>
    <definedName name="numberPr_ch">[1]Титульный!$F$25</definedName>
    <definedName name="OneRates_13">'Форма 4.10.2 | Т-ТЭ | потр'!$O$24</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Del_List06_10_4">'[1]Форма 4.10.5 | Т-подкл'!$N$19:$AF$31,'[1]Форма 4.10.5 | Т-подкл'!$N$19:$AF$31,'[1]Форма 4.10.5 | Т-подкл'!$N$19:$AF$31</definedName>
    <definedName name="pDel_List06_13_1">'Форма 4.10.2 | Т-ТЭ | потр'!$K$18:$K$28</definedName>
    <definedName name="pDel_List06_13_2">'Форма 4.10.2 | Т-ТЭ | потр'!$J$18:$J$28</definedName>
    <definedName name="pDel_List06_13_3">'Форма 4.10.2 | Т-ТЭ | потр'!$I$18:$I$28</definedName>
    <definedName name="periodEnd">[1]Титульный!$F$12</definedName>
    <definedName name="periodStart">[1]Титульный!$F$11</definedName>
    <definedName name="pIns_List06_13_Period">'Форма 4.10.2 | Т-ТЭ | потр'!$AC$13:$AC$28</definedName>
    <definedName name="pr_List06_13">'Форма 4.10.2 | Т-ТЭ | потр'!$O$7:$T$10</definedName>
    <definedName name="PROT_22">P3_PROT_22,P4_PROT_22,P5_PROT_22</definedName>
    <definedName name="pVDel_List06_13">'Форма 4.10.2 | Т-ТЭ | потр'!$12:$12</definedName>
    <definedName name="region_name">[1]Титульный!$F$7</definedName>
    <definedName name="SAPBEXrevision" hidden="1">1</definedName>
    <definedName name="SAPBEXsysID" hidden="1">"BW2"</definedName>
    <definedName name="SAPBEXwbID" hidden="1">"479GSPMTNK9HM4ZSIVE5K2SH6"</definedName>
    <definedName name="TwoRates_13">'Форма 4.10.2 | Т-ТЭ | потр'!$P$24:$Q$24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8" i="1" l="1"/>
  <c r="AG27" i="1"/>
  <c r="AG26" i="1"/>
  <c r="AG25" i="1"/>
  <c r="X25" i="1"/>
  <c r="Q25" i="1"/>
  <c r="AG24" i="1"/>
  <c r="AG23" i="1"/>
  <c r="AG22" i="1"/>
  <c r="AG21" i="1"/>
  <c r="AG20" i="1"/>
  <c r="AG19" i="1"/>
  <c r="AG18" i="1"/>
  <c r="O18" i="1"/>
  <c r="N17" i="1"/>
  <c r="O17" i="1" s="1"/>
  <c r="P17" i="1" s="1"/>
  <c r="Q17" i="1" s="1"/>
  <c r="R17" i="1" s="1"/>
  <c r="S17" i="1" s="1"/>
  <c r="U17" i="1" s="1"/>
  <c r="V17" i="1" s="1"/>
  <c r="W17" i="1" s="1"/>
  <c r="X17" i="1" s="1"/>
  <c r="Y17" i="1" s="1"/>
  <c r="Z17" i="1" s="1"/>
  <c r="AB17" i="1" s="1"/>
  <c r="AC17" i="1" s="1"/>
  <c r="AD17" i="1" s="1"/>
  <c r="O9" i="1"/>
  <c r="M9" i="1"/>
  <c r="O8" i="1"/>
  <c r="M8" i="1"/>
  <c r="L21" i="1"/>
  <c r="AE24" i="1"/>
  <c r="L20" i="1"/>
  <c r="L24" i="1"/>
  <c r="L23" i="1"/>
  <c r="L18" i="1"/>
  <c r="L19" i="1"/>
  <c r="L22" i="1"/>
</calcChain>
</file>

<file path=xl/sharedStrings.xml><?xml version="1.0" encoding="utf-8"?>
<sst xmlns="http://schemas.openxmlformats.org/spreadsheetml/2006/main" count="51" uniqueCount="39">
  <si>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</si>
  <si>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</si>
  <si>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</si>
  <si>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</si>
  <si>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</si>
  <si>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</si>
  <si>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</si>
  <si>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</si>
  <si>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</si>
  <si>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</si>
  <si>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</si>
  <si>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</si>
  <si>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</si>
  <si>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</si>
  <si>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</si>
  <si>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</si>
  <si>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</si>
  <si>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</si>
  <si>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</si>
  <si>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</si>
  <si>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</si>
  <si>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</si>
  <si>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</si>
  <si>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</si>
  <si>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</si>
  <si>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</si>
  <si>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</si>
  <si>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</si>
  <si>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01.01.2023</t>
  </si>
  <si>
    <t>да</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</si>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</sst>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font>
      <sz val="9"/>
      <color indexed="11"/>
      <name val="Tahoma"/>
      <family val="2"/>
      <charset val="204"/>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11"/>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49" fontId="0" fillId="0" borderId="0" applyBorder="0">
      <alignment vertical="top"/>
    </xf>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8" fillId="0" borderId="0" applyNumberFormat="0" applyFill="0" applyBorder="0" applyAlignment="0" applyProtection="0">
      <alignment vertical="top"/>
      <protection locked="0"/>
    </xf>
  </cellStyleXfs>
  <cellXfs count="115">
    <xf numFmtId="49" fontId="0" fillId="0" borderId="0" xfId="0">
      <alignment vertical="top"/>
    </xf>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center" vertical="center"/>
    </xf>
    <xf numFmtId="0" fontId="11" fillId="0" borderId="0" xfId="3" applyFont="1" applyFill="1" applyBorder="1" applyAlignment="1" applyProtection="1">
      <alignment horizontal="right" vertical="center" wrapText="1" indent="1"/>
    </xf>
    <xf numFmtId="0" fontId="12"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3"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6" fillId="2" borderId="0" xfId="1" applyFont="1" applyFill="1" applyBorder="1" applyAlignment="1" applyProtection="1">
      <alignment vertical="center" wrapText="1"/>
    </xf>
    <xf numFmtId="49" fontId="17"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7"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49" fontId="4" fillId="0" borderId="0" xfId="0" applyFont="1" applyBorder="1">
      <alignment vertical="top"/>
    </xf>
    <xf numFmtId="49" fontId="4" fillId="0" borderId="11" xfId="0" applyFont="1" applyBorder="1">
      <alignment vertical="top"/>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4"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20" fillId="4" borderId="5" xfId="0" applyFont="1" applyFill="1" applyBorder="1" applyAlignment="1" applyProtection="1">
      <alignment horizontal="center" vertical="center"/>
    </xf>
    <xf numFmtId="49" fontId="15" fillId="4" borderId="1" xfId="0"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5" fillId="4" borderId="1" xfId="0" applyFont="1" applyFill="1" applyBorder="1" applyAlignment="1" applyProtection="1">
      <alignment horizontal="left" vertical="center" indent="5"/>
    </xf>
    <xf numFmtId="49" fontId="10" fillId="4" borderId="1" xfId="4" applyNumberFormat="1" applyFont="1" applyFill="1" applyBorder="1" applyAlignment="1" applyProtection="1">
      <alignment horizontal="center" vertical="center" wrapText="1"/>
    </xf>
    <xf numFmtId="49" fontId="10" fillId="4" borderId="6" xfId="4" applyNumberFormat="1" applyFont="1" applyFill="1" applyBorder="1" applyAlignment="1" applyProtection="1">
      <alignment horizontal="center" vertical="center" wrapText="1"/>
    </xf>
    <xf numFmtId="49" fontId="3" fillId="0" borderId="0" xfId="0" applyFont="1" applyFill="1" applyBorder="1" applyProtection="1">
      <alignment vertical="top"/>
    </xf>
    <xf numFmtId="49" fontId="5" fillId="0" borderId="0" xfId="0" applyFont="1" applyBorder="1">
      <alignment vertical="top"/>
    </xf>
    <xf numFmtId="49" fontId="15" fillId="4" borderId="1" xfId="0" applyFont="1" applyFill="1" applyBorder="1" applyAlignment="1" applyProtection="1">
      <alignment horizontal="left" vertical="center" indent="4"/>
    </xf>
    <xf numFmtId="0" fontId="21" fillId="0" borderId="0" xfId="1" applyFont="1" applyFill="1" applyAlignment="1" applyProtection="1">
      <alignment vertical="top" wrapText="1"/>
    </xf>
    <xf numFmtId="49" fontId="0" fillId="6" borderId="2" xfId="4" applyNumberFormat="1" applyFont="1" applyFill="1" applyBorder="1" applyAlignment="1" applyProtection="1">
      <alignment horizontal="center" vertical="center" wrapText="1"/>
      <protection locked="0"/>
    </xf>
    <xf numFmtId="49" fontId="1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0" fontId="3" fillId="0" borderId="0" xfId="1" applyFont="1" applyFill="1" applyBorder="1" applyAlignment="1" applyProtection="1">
      <alignment horizontal="center" vertical="center" wrapText="1"/>
    </xf>
    <xf numFmtId="0" fontId="4" fillId="6" borderId="2" xfId="1" applyNumberFormat="1" applyFont="1" applyFill="1" applyBorder="1" applyAlignment="1" applyProtection="1">
      <alignment horizontal="left" vertical="center" wrapText="1"/>
      <protection locked="0"/>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17" fillId="2" borderId="10" xfId="8" applyNumberFormat="1"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49" fontId="15" fillId="4" borderId="4" xfId="0" applyFont="1" applyFill="1" applyBorder="1" applyAlignment="1" applyProtection="1">
      <alignment horizontal="center" vertical="center" textRotation="90" wrapText="1"/>
    </xf>
    <xf numFmtId="49" fontId="15" fillId="4" borderId="7" xfId="0" applyFont="1" applyFill="1" applyBorder="1" applyAlignment="1" applyProtection="1">
      <alignment horizontal="center" vertical="center" textRotation="90" wrapText="1"/>
    </xf>
    <xf numFmtId="49" fontId="15" fillId="4" borderId="8" xfId="0" applyFont="1" applyFill="1" applyBorder="1" applyAlignment="1" applyProtection="1">
      <alignment horizontal="center" vertical="center" textRotation="90"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12"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0]!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0]!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38100</xdr:colOff>
      <xdr:row>23</xdr:row>
      <xdr:rowOff>0</xdr:rowOff>
    </xdr:from>
    <xdr:to>
      <xdr:col>28</xdr:col>
      <xdr:colOff>228600</xdr:colOff>
      <xdr:row>23</xdr:row>
      <xdr:rowOff>190500</xdr:rowOff>
    </xdr:to>
    <xdr:grpSp>
      <xdr:nvGrpSpPr>
        <xdr:cNvPr id="4" name="shCalendar" hidden="1"/>
        <xdr:cNvGrpSpPr>
          <a:grpSpLocks/>
        </xdr:cNvGrpSpPr>
      </xdr:nvGrpSpPr>
      <xdr:grpSpPr bwMode="auto">
        <a:xfrm>
          <a:off x="12763500" y="3924300"/>
          <a:ext cx="190500" cy="190500"/>
          <a:chOff x="13896191" y="1813753"/>
          <a:chExt cx="211023" cy="178845"/>
        </a:xfrm>
      </xdr:grpSpPr>
      <xdr:sp macro="[0]!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FAS.JKH.OPEN.INFO.REQUEST.WARM(v1.0)%20(1)%20(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sheetDataSet>
      <sheetData sheetId="0"/>
      <sheetData sheetId="1"/>
      <sheetData sheetId="2"/>
      <sheetData sheetId="3">
        <row r="7">
          <cell r="F7" t="str">
            <v>Ханты-Мансийский автономный округ</v>
          </cell>
        </row>
        <row r="11">
          <cell r="F11" t="str">
            <v>01.01.2019</v>
          </cell>
        </row>
        <row r="12">
          <cell r="F12" t="str">
            <v>31.12.2023</v>
          </cell>
        </row>
        <row r="15">
          <cell r="F15" t="str">
            <v>13.10.2022</v>
          </cell>
        </row>
        <row r="19">
          <cell r="F19" t="str">
            <v>27.04.2018</v>
          </cell>
        </row>
        <row r="20">
          <cell r="F20" t="str">
            <v>412</v>
          </cell>
        </row>
        <row r="24">
          <cell r="F24" t="str">
            <v>21.04.2022</v>
          </cell>
        </row>
        <row r="25">
          <cell r="F25" t="str">
            <v>925</v>
          </cell>
        </row>
      </sheetData>
      <sheetData sheetId="4"/>
      <sheetData sheetId="5">
        <row r="21">
          <cell r="J21" t="str">
            <v>тариф на тепловую энергию</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3">
          <cell r="N23" t="str">
            <v>нет</v>
          </cell>
          <cell r="P23">
            <v>1</v>
          </cell>
          <cell r="R23" t="str">
            <v>нет</v>
          </cell>
          <cell r="T23">
            <v>1</v>
          </cell>
          <cell r="V23" t="str">
            <v>нет</v>
          </cell>
          <cell r="X23">
            <v>1</v>
          </cell>
          <cell r="AC23" t="str">
            <v>да</v>
          </cell>
          <cell r="AE23" t="str">
            <v>нет</v>
          </cell>
        </row>
        <row r="24">
          <cell r="AA24" t="str">
            <v>-</v>
          </cell>
        </row>
      </sheetData>
      <sheetData sheetId="28"/>
      <sheetData sheetId="29"/>
      <sheetData sheetId="30"/>
      <sheetData sheetId="31"/>
      <sheetData sheetId="32"/>
      <sheetData sheetId="33"/>
      <sheetData sheetId="34"/>
      <sheetData sheetId="35"/>
      <sheetData sheetId="36"/>
      <sheetData sheetId="37"/>
      <sheetData sheetId="38"/>
      <sheetData sheetId="39">
        <row r="2">
          <cell r="H2" t="str">
            <v>общий</v>
          </cell>
          <cell r="K2" t="str">
            <v>метод экономически обоснованных расходов (затрат)</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Тарифы на тепловую энергию (мощность), поставляемую другим теплоснабжающим организациям теплоснабжающими организациями</v>
          </cell>
          <cell r="AZ2" t="str">
            <v>Форма 1.0.1</v>
          </cell>
          <cell r="BA2" t="str">
            <v>Основные параметры раскрываемой информации</v>
          </cell>
          <cell r="BC2" t="str">
            <v>Регулируемая организация</v>
          </cell>
        </row>
        <row r="3">
          <cell r="H3" t="str">
            <v>общий с учетом освобождения от уплаты НДС</v>
          </cell>
          <cell r="K3" t="str">
            <v>метод индексации установленных тарифов</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Тарифы на теплоноситель, поставляемый теплоснабжающими организациями потребителям, другим теплоснабжающим организациям</v>
          </cell>
          <cell r="AZ3" t="str">
            <v>Форма 4.9</v>
          </cell>
          <cell r="BA3" t="str">
            <v>Информация о способах приобретения, стоимости и объемах товаров, необходимых для производства товаров и (или) оказания услуг</v>
          </cell>
          <cell r="BC3" t="str">
            <v>Единая теплоснабжающая организация</v>
          </cell>
        </row>
        <row r="4">
          <cell r="H4" t="str">
            <v>специальный (упрощенная система налогообложения, система налогообложения для сельскохозяйственных производителей)</v>
          </cell>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4" t="str">
            <v>Форма 4.10.1</v>
          </cell>
          <cell r="BA4" t="str">
            <v>Информация о предложении регулируемой организацией об установлении тарифов в сфере теплоснабжения на очередной период регулирования</v>
          </cell>
          <cell r="BC4" t="str">
            <v>Теплоснабжающая организация в ценовой зоне теплоснабжения</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Тарифы на услуги по передаче тепловой энергии</v>
          </cell>
          <cell r="AZ5" t="str">
            <v>Форма 4.10.2</v>
          </cell>
          <cell r="BA5" t="str">
            <v>Информация о предложении величин тарифов на тепловую энергию, поддержанию резервной тепловой мощности</v>
          </cell>
          <cell r="BC5" t="str">
            <v>Теплосетевая организация в ценовой зоне теплоснабжения</v>
          </cell>
        </row>
        <row r="6">
          <cell r="O6" t="str">
            <v>отборный пар, 7-13 кг/см2</v>
          </cell>
          <cell r="R6" t="str">
            <v>без дифференциации</v>
          </cell>
          <cell r="T6" t="str">
            <v>701 мм и выше</v>
          </cell>
          <cell r="AQ6" t="str">
            <v>Тарифы на услуги по передаче теплоносителя</v>
          </cell>
          <cell r="AZ6" t="str">
            <v>Форма 4.10.3</v>
          </cell>
          <cell r="BA6" t="str">
            <v>Информация о предложении величин тарифов на теплоноситель, передачу тепловой энергии, теплоносителя</v>
          </cell>
        </row>
        <row r="7">
          <cell r="J7" t="str">
            <v>руб./Гкал/ч/мес</v>
          </cell>
          <cell r="O7" t="str">
            <v>отборный пар, &gt; 13 кг/см2</v>
          </cell>
          <cell r="AQ7" t="str">
            <v>Плата за подключение к системе теплоснабжения</v>
          </cell>
          <cell r="AZ7" t="str">
            <v>Форма 4.10.4</v>
          </cell>
          <cell r="BA7" t="str">
            <v>Информация о предложении величин тарифов на горячую воду (в открытых системах)</v>
          </cell>
        </row>
        <row r="8">
          <cell r="J8" t="str">
            <v>руб./Гкал</v>
          </cell>
          <cell r="O8" t="str">
            <v>острый и редуцированный пар</v>
          </cell>
          <cell r="AQ8" t="str">
            <v>Плата за подключение к системе теплоснабжения (индивидуальная)</v>
          </cell>
          <cell r="AZ8" t="str">
            <v>Форма 4.10.5</v>
          </cell>
          <cell r="BA8" t="str">
            <v>Информация о предложении величин тарифов на подключение к системе теплоснабжения</v>
          </cell>
        </row>
        <row r="9">
          <cell r="O9" t="str">
            <v>горячая вода в системе централизованного теплоснабжения на отопление</v>
          </cell>
          <cell r="AQ9" t="str">
            <v>Плата за услуги по поддержанию резервной тепловой мощности при отсутствии потребления тепловой энергии</v>
          </cell>
          <cell r="AZ9" t="str">
            <v>Форма 4.10.6</v>
          </cell>
          <cell r="BA9" t="str">
            <v>Информация о предложении платы за подключение к системе теплоснабжения в индивидуальном порядке</v>
          </cell>
        </row>
        <row r="10">
          <cell r="O10" t="str">
            <v>горячая вода в системе централизованного теплоснабжения на горячее водоснабжение</v>
          </cell>
          <cell r="AQ10"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row>
        <row r="11">
          <cell r="O11" t="str">
            <v>прочее</v>
          </cell>
        </row>
        <row r="12">
          <cell r="O12" t="str">
            <v>без дифференциации</v>
          </cell>
        </row>
      </sheetData>
      <sheetData sheetId="40"/>
      <sheetData sheetId="41"/>
      <sheetData sheetId="42"/>
      <sheetData sheetId="43"/>
      <sheetData sheetId="44"/>
      <sheetData sheetId="45">
        <row r="3">
          <cell r="B3" t="str">
            <v>Сургутский муниципальный район, Нижнесортымский (71826423);</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_13">
    <tabColor rgb="FFEAEBEE"/>
    <pageSetUpPr fitToPage="1"/>
  </sheetPr>
  <dimension ref="A1:AQ30"/>
  <sheetViews>
    <sheetView showGridLines="0" tabSelected="1" topLeftCell="I12" zoomScaleNormal="100" workbookViewId="0">
      <selection activeCell="M30" sqref="M30:AD30"/>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9.7109375" style="5" customWidth="1"/>
    <col min="16" max="17" width="23.7109375" style="5" hidden="1" customWidth="1"/>
    <col min="18" max="18" width="11.7109375" style="5" customWidth="1"/>
    <col min="19" max="19" width="3.7109375" style="5" customWidth="1"/>
    <col min="20" max="20" width="11.7109375" style="5" customWidth="1"/>
    <col min="21" max="21" width="8.5703125" style="5" customWidth="1"/>
    <col min="22" max="22" width="29.7109375" style="5" customWidth="1"/>
    <col min="23" max="24" width="23.7109375" style="5" hidden="1" customWidth="1"/>
    <col min="25" max="25" width="11.7109375" style="5" customWidth="1"/>
    <col min="26" max="26" width="3.7109375" style="5" customWidth="1"/>
    <col min="27" max="27" width="11.7109375" style="5" customWidth="1"/>
    <col min="28" max="28" width="8.5703125" style="5" hidden="1" customWidth="1"/>
    <col min="29" max="29" width="4.7109375" style="5" customWidth="1"/>
    <col min="30" max="30" width="115.7109375" style="5" customWidth="1"/>
    <col min="31" max="32" width="10.5703125" style="1"/>
    <col min="33" max="33" width="11.140625" style="1" customWidth="1"/>
    <col min="34" max="41" width="10.5703125" style="1"/>
    <col min="42" max="263" width="10.5703125" style="5"/>
    <col min="264" max="271" width="0" style="5" hidden="1" customWidth="1"/>
    <col min="272" max="272" width="3.7109375" style="5" customWidth="1"/>
    <col min="273" max="273" width="3.85546875" style="5" customWidth="1"/>
    <col min="274" max="274" width="3.7109375" style="5" customWidth="1"/>
    <col min="275" max="275" width="12.7109375" style="5" customWidth="1"/>
    <col min="276" max="276" width="52.7109375" style="5" customWidth="1"/>
    <col min="277" max="280" width="0" style="5" hidden="1" customWidth="1"/>
    <col min="281" max="281" width="12.28515625" style="5" customWidth="1"/>
    <col min="282" max="282" width="6.42578125" style="5" customWidth="1"/>
    <col min="283" max="283" width="12.28515625" style="5" customWidth="1"/>
    <col min="284" max="284" width="0" style="5" hidden="1" customWidth="1"/>
    <col min="285" max="285" width="3.7109375" style="5" customWidth="1"/>
    <col min="286" max="286" width="11.140625" style="5" bestFit="1" customWidth="1"/>
    <col min="287" max="288" width="10.5703125" style="5"/>
    <col min="289" max="289" width="11.140625" style="5" customWidth="1"/>
    <col min="290" max="519" width="10.5703125" style="5"/>
    <col min="520" max="527" width="0" style="5" hidden="1" customWidth="1"/>
    <col min="528" max="528" width="3.7109375" style="5" customWidth="1"/>
    <col min="529" max="529" width="3.85546875" style="5" customWidth="1"/>
    <col min="530" max="530" width="3.7109375" style="5" customWidth="1"/>
    <col min="531" max="531" width="12.7109375" style="5" customWidth="1"/>
    <col min="532" max="532" width="52.7109375" style="5" customWidth="1"/>
    <col min="533" max="536" width="0" style="5" hidden="1" customWidth="1"/>
    <col min="537" max="537" width="12.28515625" style="5" customWidth="1"/>
    <col min="538" max="538" width="6.42578125" style="5" customWidth="1"/>
    <col min="539" max="539" width="12.28515625" style="5" customWidth="1"/>
    <col min="540" max="540" width="0" style="5" hidden="1" customWidth="1"/>
    <col min="541" max="541" width="3.7109375" style="5" customWidth="1"/>
    <col min="542" max="542" width="11.140625" style="5" bestFit="1" customWidth="1"/>
    <col min="543" max="544" width="10.5703125" style="5"/>
    <col min="545" max="545" width="11.140625" style="5" customWidth="1"/>
    <col min="546" max="775" width="10.5703125" style="5"/>
    <col min="776" max="783" width="0" style="5" hidden="1" customWidth="1"/>
    <col min="784" max="784" width="3.7109375" style="5" customWidth="1"/>
    <col min="785" max="785" width="3.85546875" style="5" customWidth="1"/>
    <col min="786" max="786" width="3.7109375" style="5" customWidth="1"/>
    <col min="787" max="787" width="12.7109375" style="5" customWidth="1"/>
    <col min="788" max="788" width="52.7109375" style="5" customWidth="1"/>
    <col min="789" max="792" width="0" style="5" hidden="1" customWidth="1"/>
    <col min="793" max="793" width="12.28515625" style="5" customWidth="1"/>
    <col min="794" max="794" width="6.42578125" style="5" customWidth="1"/>
    <col min="795" max="795" width="12.28515625" style="5" customWidth="1"/>
    <col min="796" max="796" width="0" style="5" hidden="1" customWidth="1"/>
    <col min="797" max="797" width="3.7109375" style="5" customWidth="1"/>
    <col min="798" max="798" width="11.140625" style="5" bestFit="1" customWidth="1"/>
    <col min="799" max="800" width="10.5703125" style="5"/>
    <col min="801" max="801" width="11.140625" style="5" customWidth="1"/>
    <col min="802" max="1031" width="10.5703125" style="5"/>
    <col min="1032" max="1039" width="0" style="5" hidden="1" customWidth="1"/>
    <col min="1040" max="1040" width="3.7109375" style="5" customWidth="1"/>
    <col min="1041" max="1041" width="3.85546875" style="5" customWidth="1"/>
    <col min="1042" max="1042" width="3.7109375" style="5" customWidth="1"/>
    <col min="1043" max="1043" width="12.7109375" style="5" customWidth="1"/>
    <col min="1044" max="1044" width="52.7109375" style="5" customWidth="1"/>
    <col min="1045" max="1048" width="0" style="5" hidden="1" customWidth="1"/>
    <col min="1049" max="1049" width="12.28515625" style="5" customWidth="1"/>
    <col min="1050" max="1050" width="6.42578125" style="5" customWidth="1"/>
    <col min="1051" max="1051" width="12.28515625" style="5" customWidth="1"/>
    <col min="1052" max="1052" width="0" style="5" hidden="1" customWidth="1"/>
    <col min="1053" max="1053" width="3.7109375" style="5" customWidth="1"/>
    <col min="1054" max="1054" width="11.140625" style="5" bestFit="1" customWidth="1"/>
    <col min="1055" max="1056" width="10.5703125" style="5"/>
    <col min="1057" max="1057" width="11.140625" style="5" customWidth="1"/>
    <col min="1058" max="1287" width="10.5703125" style="5"/>
    <col min="1288" max="1295" width="0" style="5" hidden="1" customWidth="1"/>
    <col min="1296" max="1296" width="3.7109375" style="5" customWidth="1"/>
    <col min="1297" max="1297" width="3.85546875" style="5" customWidth="1"/>
    <col min="1298" max="1298" width="3.7109375" style="5" customWidth="1"/>
    <col min="1299" max="1299" width="12.7109375" style="5" customWidth="1"/>
    <col min="1300" max="1300" width="52.7109375" style="5" customWidth="1"/>
    <col min="1301" max="1304" width="0" style="5" hidden="1" customWidth="1"/>
    <col min="1305" max="1305" width="12.28515625" style="5" customWidth="1"/>
    <col min="1306" max="1306" width="6.42578125" style="5" customWidth="1"/>
    <col min="1307" max="1307" width="12.28515625" style="5" customWidth="1"/>
    <col min="1308" max="1308" width="0" style="5" hidden="1" customWidth="1"/>
    <col min="1309" max="1309" width="3.7109375" style="5" customWidth="1"/>
    <col min="1310" max="1310" width="11.140625" style="5" bestFit="1" customWidth="1"/>
    <col min="1311" max="1312" width="10.5703125" style="5"/>
    <col min="1313" max="1313" width="11.140625" style="5" customWidth="1"/>
    <col min="1314" max="1543" width="10.5703125" style="5"/>
    <col min="1544" max="1551" width="0" style="5" hidden="1" customWidth="1"/>
    <col min="1552" max="1552" width="3.7109375" style="5" customWidth="1"/>
    <col min="1553" max="1553" width="3.85546875" style="5" customWidth="1"/>
    <col min="1554" max="1554" width="3.7109375" style="5" customWidth="1"/>
    <col min="1555" max="1555" width="12.7109375" style="5" customWidth="1"/>
    <col min="1556" max="1556" width="52.7109375" style="5" customWidth="1"/>
    <col min="1557" max="1560" width="0" style="5" hidden="1" customWidth="1"/>
    <col min="1561" max="1561" width="12.28515625" style="5" customWidth="1"/>
    <col min="1562" max="1562" width="6.42578125" style="5" customWidth="1"/>
    <col min="1563" max="1563" width="12.28515625" style="5" customWidth="1"/>
    <col min="1564" max="1564" width="0" style="5" hidden="1" customWidth="1"/>
    <col min="1565" max="1565" width="3.7109375" style="5" customWidth="1"/>
    <col min="1566" max="1566" width="11.140625" style="5" bestFit="1" customWidth="1"/>
    <col min="1567" max="1568" width="10.5703125" style="5"/>
    <col min="1569" max="1569" width="11.140625" style="5" customWidth="1"/>
    <col min="1570" max="1799" width="10.5703125" style="5"/>
    <col min="1800" max="1807" width="0" style="5" hidden="1" customWidth="1"/>
    <col min="1808" max="1808" width="3.7109375" style="5" customWidth="1"/>
    <col min="1809" max="1809" width="3.85546875" style="5" customWidth="1"/>
    <col min="1810" max="1810" width="3.7109375" style="5" customWidth="1"/>
    <col min="1811" max="1811" width="12.7109375" style="5" customWidth="1"/>
    <col min="1812" max="1812" width="52.7109375" style="5" customWidth="1"/>
    <col min="1813" max="1816" width="0" style="5" hidden="1" customWidth="1"/>
    <col min="1817" max="1817" width="12.28515625" style="5" customWidth="1"/>
    <col min="1818" max="1818" width="6.42578125" style="5" customWidth="1"/>
    <col min="1819" max="1819" width="12.28515625" style="5" customWidth="1"/>
    <col min="1820" max="1820" width="0" style="5" hidden="1" customWidth="1"/>
    <col min="1821" max="1821" width="3.7109375" style="5" customWidth="1"/>
    <col min="1822" max="1822" width="11.140625" style="5" bestFit="1" customWidth="1"/>
    <col min="1823" max="1824" width="10.5703125" style="5"/>
    <col min="1825" max="1825" width="11.140625" style="5" customWidth="1"/>
    <col min="1826" max="2055" width="10.5703125" style="5"/>
    <col min="2056" max="2063" width="0" style="5" hidden="1" customWidth="1"/>
    <col min="2064" max="2064" width="3.7109375" style="5" customWidth="1"/>
    <col min="2065" max="2065" width="3.85546875" style="5" customWidth="1"/>
    <col min="2066" max="2066" width="3.7109375" style="5" customWidth="1"/>
    <col min="2067" max="2067" width="12.7109375" style="5" customWidth="1"/>
    <col min="2068" max="2068" width="52.7109375" style="5" customWidth="1"/>
    <col min="2069" max="2072" width="0" style="5" hidden="1" customWidth="1"/>
    <col min="2073" max="2073" width="12.28515625" style="5" customWidth="1"/>
    <col min="2074" max="2074" width="6.42578125" style="5" customWidth="1"/>
    <col min="2075" max="2075" width="12.28515625" style="5" customWidth="1"/>
    <col min="2076" max="2076" width="0" style="5" hidden="1" customWidth="1"/>
    <col min="2077" max="2077" width="3.7109375" style="5" customWidth="1"/>
    <col min="2078" max="2078" width="11.140625" style="5" bestFit="1" customWidth="1"/>
    <col min="2079" max="2080" width="10.5703125" style="5"/>
    <col min="2081" max="2081" width="11.140625" style="5" customWidth="1"/>
    <col min="2082" max="2311" width="10.5703125" style="5"/>
    <col min="2312" max="2319" width="0" style="5" hidden="1" customWidth="1"/>
    <col min="2320" max="2320" width="3.7109375" style="5" customWidth="1"/>
    <col min="2321" max="2321" width="3.85546875" style="5" customWidth="1"/>
    <col min="2322" max="2322" width="3.7109375" style="5" customWidth="1"/>
    <col min="2323" max="2323" width="12.7109375" style="5" customWidth="1"/>
    <col min="2324" max="2324" width="52.7109375" style="5" customWidth="1"/>
    <col min="2325" max="2328" width="0" style="5" hidden="1" customWidth="1"/>
    <col min="2329" max="2329" width="12.28515625" style="5" customWidth="1"/>
    <col min="2330" max="2330" width="6.42578125" style="5" customWidth="1"/>
    <col min="2331" max="2331" width="12.28515625" style="5" customWidth="1"/>
    <col min="2332" max="2332" width="0" style="5" hidden="1" customWidth="1"/>
    <col min="2333" max="2333" width="3.7109375" style="5" customWidth="1"/>
    <col min="2334" max="2334" width="11.140625" style="5" bestFit="1" customWidth="1"/>
    <col min="2335" max="2336" width="10.5703125" style="5"/>
    <col min="2337" max="2337" width="11.140625" style="5" customWidth="1"/>
    <col min="2338" max="2567" width="10.5703125" style="5"/>
    <col min="2568" max="2575" width="0" style="5" hidden="1" customWidth="1"/>
    <col min="2576" max="2576" width="3.7109375" style="5" customWidth="1"/>
    <col min="2577" max="2577" width="3.85546875" style="5" customWidth="1"/>
    <col min="2578" max="2578" width="3.7109375" style="5" customWidth="1"/>
    <col min="2579" max="2579" width="12.7109375" style="5" customWidth="1"/>
    <col min="2580" max="2580" width="52.7109375" style="5" customWidth="1"/>
    <col min="2581" max="2584" width="0" style="5" hidden="1" customWidth="1"/>
    <col min="2585" max="2585" width="12.28515625" style="5" customWidth="1"/>
    <col min="2586" max="2586" width="6.42578125" style="5" customWidth="1"/>
    <col min="2587" max="2587" width="12.28515625" style="5" customWidth="1"/>
    <col min="2588" max="2588" width="0" style="5" hidden="1" customWidth="1"/>
    <col min="2589" max="2589" width="3.7109375" style="5" customWidth="1"/>
    <col min="2590" max="2590" width="11.140625" style="5" bestFit="1" customWidth="1"/>
    <col min="2591" max="2592" width="10.5703125" style="5"/>
    <col min="2593" max="2593" width="11.140625" style="5" customWidth="1"/>
    <col min="2594" max="2823" width="10.5703125" style="5"/>
    <col min="2824" max="2831" width="0" style="5" hidden="1" customWidth="1"/>
    <col min="2832" max="2832" width="3.7109375" style="5" customWidth="1"/>
    <col min="2833" max="2833" width="3.85546875" style="5" customWidth="1"/>
    <col min="2834" max="2834" width="3.7109375" style="5" customWidth="1"/>
    <col min="2835" max="2835" width="12.7109375" style="5" customWidth="1"/>
    <col min="2836" max="2836" width="52.7109375" style="5" customWidth="1"/>
    <col min="2837" max="2840" width="0" style="5" hidden="1" customWidth="1"/>
    <col min="2841" max="2841" width="12.28515625" style="5" customWidth="1"/>
    <col min="2842" max="2842" width="6.42578125" style="5" customWidth="1"/>
    <col min="2843" max="2843" width="12.28515625" style="5" customWidth="1"/>
    <col min="2844" max="2844" width="0" style="5" hidden="1" customWidth="1"/>
    <col min="2845" max="2845" width="3.7109375" style="5" customWidth="1"/>
    <col min="2846" max="2846" width="11.140625" style="5" bestFit="1" customWidth="1"/>
    <col min="2847" max="2848" width="10.5703125" style="5"/>
    <col min="2849" max="2849" width="11.140625" style="5" customWidth="1"/>
    <col min="2850" max="3079" width="10.5703125" style="5"/>
    <col min="3080" max="3087" width="0" style="5" hidden="1" customWidth="1"/>
    <col min="3088" max="3088" width="3.7109375" style="5" customWidth="1"/>
    <col min="3089" max="3089" width="3.85546875" style="5" customWidth="1"/>
    <col min="3090" max="3090" width="3.7109375" style="5" customWidth="1"/>
    <col min="3091" max="3091" width="12.7109375" style="5" customWidth="1"/>
    <col min="3092" max="3092" width="52.7109375" style="5" customWidth="1"/>
    <col min="3093" max="3096" width="0" style="5" hidden="1" customWidth="1"/>
    <col min="3097" max="3097" width="12.28515625" style="5" customWidth="1"/>
    <col min="3098" max="3098" width="6.42578125" style="5" customWidth="1"/>
    <col min="3099" max="3099" width="12.28515625" style="5" customWidth="1"/>
    <col min="3100" max="3100" width="0" style="5" hidden="1" customWidth="1"/>
    <col min="3101" max="3101" width="3.7109375" style="5" customWidth="1"/>
    <col min="3102" max="3102" width="11.140625" style="5" bestFit="1" customWidth="1"/>
    <col min="3103" max="3104" width="10.5703125" style="5"/>
    <col min="3105" max="3105" width="11.140625" style="5" customWidth="1"/>
    <col min="3106" max="3335" width="10.5703125" style="5"/>
    <col min="3336" max="3343" width="0" style="5" hidden="1" customWidth="1"/>
    <col min="3344" max="3344" width="3.7109375" style="5" customWidth="1"/>
    <col min="3345" max="3345" width="3.85546875" style="5" customWidth="1"/>
    <col min="3346" max="3346" width="3.7109375" style="5" customWidth="1"/>
    <col min="3347" max="3347" width="12.7109375" style="5" customWidth="1"/>
    <col min="3348" max="3348" width="52.7109375" style="5" customWidth="1"/>
    <col min="3349" max="3352" width="0" style="5" hidden="1" customWidth="1"/>
    <col min="3353" max="3353" width="12.28515625" style="5" customWidth="1"/>
    <col min="3354" max="3354" width="6.42578125" style="5" customWidth="1"/>
    <col min="3355" max="3355" width="12.28515625" style="5" customWidth="1"/>
    <col min="3356" max="3356" width="0" style="5" hidden="1" customWidth="1"/>
    <col min="3357" max="3357" width="3.7109375" style="5" customWidth="1"/>
    <col min="3358" max="3358" width="11.140625" style="5" bestFit="1" customWidth="1"/>
    <col min="3359" max="3360" width="10.5703125" style="5"/>
    <col min="3361" max="3361" width="11.140625" style="5" customWidth="1"/>
    <col min="3362" max="3591" width="10.5703125" style="5"/>
    <col min="3592" max="3599" width="0" style="5" hidden="1" customWidth="1"/>
    <col min="3600" max="3600" width="3.7109375" style="5" customWidth="1"/>
    <col min="3601" max="3601" width="3.85546875" style="5" customWidth="1"/>
    <col min="3602" max="3602" width="3.7109375" style="5" customWidth="1"/>
    <col min="3603" max="3603" width="12.7109375" style="5" customWidth="1"/>
    <col min="3604" max="3604" width="52.7109375" style="5" customWidth="1"/>
    <col min="3605" max="3608" width="0" style="5" hidden="1" customWidth="1"/>
    <col min="3609" max="3609" width="12.28515625" style="5" customWidth="1"/>
    <col min="3610" max="3610" width="6.42578125" style="5" customWidth="1"/>
    <col min="3611" max="3611" width="12.28515625" style="5" customWidth="1"/>
    <col min="3612" max="3612" width="0" style="5" hidden="1" customWidth="1"/>
    <col min="3613" max="3613" width="3.7109375" style="5" customWidth="1"/>
    <col min="3614" max="3614" width="11.140625" style="5" bestFit="1" customWidth="1"/>
    <col min="3615" max="3616" width="10.5703125" style="5"/>
    <col min="3617" max="3617" width="11.140625" style="5" customWidth="1"/>
    <col min="3618" max="3847" width="10.5703125" style="5"/>
    <col min="3848" max="3855" width="0" style="5" hidden="1" customWidth="1"/>
    <col min="3856" max="3856" width="3.7109375" style="5" customWidth="1"/>
    <col min="3857" max="3857" width="3.85546875" style="5" customWidth="1"/>
    <col min="3858" max="3858" width="3.7109375" style="5" customWidth="1"/>
    <col min="3859" max="3859" width="12.7109375" style="5" customWidth="1"/>
    <col min="3860" max="3860" width="52.7109375" style="5" customWidth="1"/>
    <col min="3861" max="3864" width="0" style="5" hidden="1" customWidth="1"/>
    <col min="3865" max="3865" width="12.28515625" style="5" customWidth="1"/>
    <col min="3866" max="3866" width="6.42578125" style="5" customWidth="1"/>
    <col min="3867" max="3867" width="12.28515625" style="5" customWidth="1"/>
    <col min="3868" max="3868" width="0" style="5" hidden="1" customWidth="1"/>
    <col min="3869" max="3869" width="3.7109375" style="5" customWidth="1"/>
    <col min="3870" max="3870" width="11.140625" style="5" bestFit="1" customWidth="1"/>
    <col min="3871" max="3872" width="10.5703125" style="5"/>
    <col min="3873" max="3873" width="11.140625" style="5" customWidth="1"/>
    <col min="3874" max="4103" width="10.5703125" style="5"/>
    <col min="4104" max="4111" width="0" style="5" hidden="1" customWidth="1"/>
    <col min="4112" max="4112" width="3.7109375" style="5" customWidth="1"/>
    <col min="4113" max="4113" width="3.85546875" style="5" customWidth="1"/>
    <col min="4114" max="4114" width="3.7109375" style="5" customWidth="1"/>
    <col min="4115" max="4115" width="12.7109375" style="5" customWidth="1"/>
    <col min="4116" max="4116" width="52.7109375" style="5" customWidth="1"/>
    <col min="4117" max="4120" width="0" style="5" hidden="1" customWidth="1"/>
    <col min="4121" max="4121" width="12.28515625" style="5" customWidth="1"/>
    <col min="4122" max="4122" width="6.42578125" style="5" customWidth="1"/>
    <col min="4123" max="4123" width="12.28515625" style="5" customWidth="1"/>
    <col min="4124" max="4124" width="0" style="5" hidden="1" customWidth="1"/>
    <col min="4125" max="4125" width="3.7109375" style="5" customWidth="1"/>
    <col min="4126" max="4126" width="11.140625" style="5" bestFit="1" customWidth="1"/>
    <col min="4127" max="4128" width="10.5703125" style="5"/>
    <col min="4129" max="4129" width="11.140625" style="5" customWidth="1"/>
    <col min="4130" max="4359" width="10.5703125" style="5"/>
    <col min="4360" max="4367" width="0" style="5" hidden="1" customWidth="1"/>
    <col min="4368" max="4368" width="3.7109375" style="5" customWidth="1"/>
    <col min="4369" max="4369" width="3.85546875" style="5" customWidth="1"/>
    <col min="4370" max="4370" width="3.7109375" style="5" customWidth="1"/>
    <col min="4371" max="4371" width="12.7109375" style="5" customWidth="1"/>
    <col min="4372" max="4372" width="52.7109375" style="5" customWidth="1"/>
    <col min="4373" max="4376" width="0" style="5" hidden="1" customWidth="1"/>
    <col min="4377" max="4377" width="12.28515625" style="5" customWidth="1"/>
    <col min="4378" max="4378" width="6.42578125" style="5" customWidth="1"/>
    <col min="4379" max="4379" width="12.28515625" style="5" customWidth="1"/>
    <col min="4380" max="4380" width="0" style="5" hidden="1" customWidth="1"/>
    <col min="4381" max="4381" width="3.7109375" style="5" customWidth="1"/>
    <col min="4382" max="4382" width="11.140625" style="5" bestFit="1" customWidth="1"/>
    <col min="4383" max="4384" width="10.5703125" style="5"/>
    <col min="4385" max="4385" width="11.140625" style="5" customWidth="1"/>
    <col min="4386" max="4615" width="10.5703125" style="5"/>
    <col min="4616" max="4623" width="0" style="5" hidden="1" customWidth="1"/>
    <col min="4624" max="4624" width="3.7109375" style="5" customWidth="1"/>
    <col min="4625" max="4625" width="3.85546875" style="5" customWidth="1"/>
    <col min="4626" max="4626" width="3.7109375" style="5" customWidth="1"/>
    <col min="4627" max="4627" width="12.7109375" style="5" customWidth="1"/>
    <col min="4628" max="4628" width="52.7109375" style="5" customWidth="1"/>
    <col min="4629" max="4632" width="0" style="5" hidden="1" customWidth="1"/>
    <col min="4633" max="4633" width="12.28515625" style="5" customWidth="1"/>
    <col min="4634" max="4634" width="6.42578125" style="5" customWidth="1"/>
    <col min="4635" max="4635" width="12.28515625" style="5" customWidth="1"/>
    <col min="4636" max="4636" width="0" style="5" hidden="1" customWidth="1"/>
    <col min="4637" max="4637" width="3.7109375" style="5" customWidth="1"/>
    <col min="4638" max="4638" width="11.140625" style="5" bestFit="1" customWidth="1"/>
    <col min="4639" max="4640" width="10.5703125" style="5"/>
    <col min="4641" max="4641" width="11.140625" style="5" customWidth="1"/>
    <col min="4642" max="4871" width="10.5703125" style="5"/>
    <col min="4872" max="4879" width="0" style="5" hidden="1" customWidth="1"/>
    <col min="4880" max="4880" width="3.7109375" style="5" customWidth="1"/>
    <col min="4881" max="4881" width="3.85546875" style="5" customWidth="1"/>
    <col min="4882" max="4882" width="3.7109375" style="5" customWidth="1"/>
    <col min="4883" max="4883" width="12.7109375" style="5" customWidth="1"/>
    <col min="4884" max="4884" width="52.7109375" style="5" customWidth="1"/>
    <col min="4885" max="4888" width="0" style="5" hidden="1" customWidth="1"/>
    <col min="4889" max="4889" width="12.28515625" style="5" customWidth="1"/>
    <col min="4890" max="4890" width="6.42578125" style="5" customWidth="1"/>
    <col min="4891" max="4891" width="12.28515625" style="5" customWidth="1"/>
    <col min="4892" max="4892" width="0" style="5" hidden="1" customWidth="1"/>
    <col min="4893" max="4893" width="3.7109375" style="5" customWidth="1"/>
    <col min="4894" max="4894" width="11.140625" style="5" bestFit="1" customWidth="1"/>
    <col min="4895" max="4896" width="10.5703125" style="5"/>
    <col min="4897" max="4897" width="11.140625" style="5" customWidth="1"/>
    <col min="4898" max="5127" width="10.5703125" style="5"/>
    <col min="5128" max="5135" width="0" style="5" hidden="1" customWidth="1"/>
    <col min="5136" max="5136" width="3.7109375" style="5" customWidth="1"/>
    <col min="5137" max="5137" width="3.85546875" style="5" customWidth="1"/>
    <col min="5138" max="5138" width="3.7109375" style="5" customWidth="1"/>
    <col min="5139" max="5139" width="12.7109375" style="5" customWidth="1"/>
    <col min="5140" max="5140" width="52.7109375" style="5" customWidth="1"/>
    <col min="5141" max="5144" width="0" style="5" hidden="1" customWidth="1"/>
    <col min="5145" max="5145" width="12.28515625" style="5" customWidth="1"/>
    <col min="5146" max="5146" width="6.42578125" style="5" customWidth="1"/>
    <col min="5147" max="5147" width="12.28515625" style="5" customWidth="1"/>
    <col min="5148" max="5148" width="0" style="5" hidden="1" customWidth="1"/>
    <col min="5149" max="5149" width="3.7109375" style="5" customWidth="1"/>
    <col min="5150" max="5150" width="11.140625" style="5" bestFit="1" customWidth="1"/>
    <col min="5151" max="5152" width="10.5703125" style="5"/>
    <col min="5153" max="5153" width="11.140625" style="5" customWidth="1"/>
    <col min="5154" max="5383" width="10.5703125" style="5"/>
    <col min="5384" max="5391" width="0" style="5" hidden="1" customWidth="1"/>
    <col min="5392" max="5392" width="3.7109375" style="5" customWidth="1"/>
    <col min="5393" max="5393" width="3.85546875" style="5" customWidth="1"/>
    <col min="5394" max="5394" width="3.7109375" style="5" customWidth="1"/>
    <col min="5395" max="5395" width="12.7109375" style="5" customWidth="1"/>
    <col min="5396" max="5396" width="52.7109375" style="5" customWidth="1"/>
    <col min="5397" max="5400" width="0" style="5" hidden="1" customWidth="1"/>
    <col min="5401" max="5401" width="12.28515625" style="5" customWidth="1"/>
    <col min="5402" max="5402" width="6.42578125" style="5" customWidth="1"/>
    <col min="5403" max="5403" width="12.28515625" style="5" customWidth="1"/>
    <col min="5404" max="5404" width="0" style="5" hidden="1" customWidth="1"/>
    <col min="5405" max="5405" width="3.7109375" style="5" customWidth="1"/>
    <col min="5406" max="5406" width="11.140625" style="5" bestFit="1" customWidth="1"/>
    <col min="5407" max="5408" width="10.5703125" style="5"/>
    <col min="5409" max="5409" width="11.140625" style="5" customWidth="1"/>
    <col min="5410" max="5639" width="10.5703125" style="5"/>
    <col min="5640" max="5647" width="0" style="5" hidden="1" customWidth="1"/>
    <col min="5648" max="5648" width="3.7109375" style="5" customWidth="1"/>
    <col min="5649" max="5649" width="3.85546875" style="5" customWidth="1"/>
    <col min="5650" max="5650" width="3.7109375" style="5" customWidth="1"/>
    <col min="5651" max="5651" width="12.7109375" style="5" customWidth="1"/>
    <col min="5652" max="5652" width="52.7109375" style="5" customWidth="1"/>
    <col min="5653" max="5656" width="0" style="5" hidden="1" customWidth="1"/>
    <col min="5657" max="5657" width="12.28515625" style="5" customWidth="1"/>
    <col min="5658" max="5658" width="6.42578125" style="5" customWidth="1"/>
    <col min="5659" max="5659" width="12.28515625" style="5" customWidth="1"/>
    <col min="5660" max="5660" width="0" style="5" hidden="1" customWidth="1"/>
    <col min="5661" max="5661" width="3.7109375" style="5" customWidth="1"/>
    <col min="5662" max="5662" width="11.140625" style="5" bestFit="1" customWidth="1"/>
    <col min="5663" max="5664" width="10.5703125" style="5"/>
    <col min="5665" max="5665" width="11.140625" style="5" customWidth="1"/>
    <col min="5666" max="5895" width="10.5703125" style="5"/>
    <col min="5896" max="5903" width="0" style="5" hidden="1" customWidth="1"/>
    <col min="5904" max="5904" width="3.7109375" style="5" customWidth="1"/>
    <col min="5905" max="5905" width="3.85546875" style="5" customWidth="1"/>
    <col min="5906" max="5906" width="3.7109375" style="5" customWidth="1"/>
    <col min="5907" max="5907" width="12.7109375" style="5" customWidth="1"/>
    <col min="5908" max="5908" width="52.7109375" style="5" customWidth="1"/>
    <col min="5909" max="5912" width="0" style="5" hidden="1" customWidth="1"/>
    <col min="5913" max="5913" width="12.28515625" style="5" customWidth="1"/>
    <col min="5914" max="5914" width="6.42578125" style="5" customWidth="1"/>
    <col min="5915" max="5915" width="12.28515625" style="5" customWidth="1"/>
    <col min="5916" max="5916" width="0" style="5" hidden="1" customWidth="1"/>
    <col min="5917" max="5917" width="3.7109375" style="5" customWidth="1"/>
    <col min="5918" max="5918" width="11.140625" style="5" bestFit="1" customWidth="1"/>
    <col min="5919" max="5920" width="10.5703125" style="5"/>
    <col min="5921" max="5921" width="11.140625" style="5" customWidth="1"/>
    <col min="5922" max="6151" width="10.5703125" style="5"/>
    <col min="6152" max="6159" width="0" style="5" hidden="1" customWidth="1"/>
    <col min="6160" max="6160" width="3.7109375" style="5" customWidth="1"/>
    <col min="6161" max="6161" width="3.85546875" style="5" customWidth="1"/>
    <col min="6162" max="6162" width="3.7109375" style="5" customWidth="1"/>
    <col min="6163" max="6163" width="12.7109375" style="5" customWidth="1"/>
    <col min="6164" max="6164" width="52.7109375" style="5" customWidth="1"/>
    <col min="6165" max="6168" width="0" style="5" hidden="1" customWidth="1"/>
    <col min="6169" max="6169" width="12.28515625" style="5" customWidth="1"/>
    <col min="6170" max="6170" width="6.42578125" style="5" customWidth="1"/>
    <col min="6171" max="6171" width="12.28515625" style="5" customWidth="1"/>
    <col min="6172" max="6172" width="0" style="5" hidden="1" customWidth="1"/>
    <col min="6173" max="6173" width="3.7109375" style="5" customWidth="1"/>
    <col min="6174" max="6174" width="11.140625" style="5" bestFit="1" customWidth="1"/>
    <col min="6175" max="6176" width="10.5703125" style="5"/>
    <col min="6177" max="6177" width="11.140625" style="5" customWidth="1"/>
    <col min="6178" max="6407" width="10.5703125" style="5"/>
    <col min="6408" max="6415" width="0" style="5" hidden="1" customWidth="1"/>
    <col min="6416" max="6416" width="3.7109375" style="5" customWidth="1"/>
    <col min="6417" max="6417" width="3.85546875" style="5" customWidth="1"/>
    <col min="6418" max="6418" width="3.7109375" style="5" customWidth="1"/>
    <col min="6419" max="6419" width="12.7109375" style="5" customWidth="1"/>
    <col min="6420" max="6420" width="52.7109375" style="5" customWidth="1"/>
    <col min="6421" max="6424" width="0" style="5" hidden="1" customWidth="1"/>
    <col min="6425" max="6425" width="12.28515625" style="5" customWidth="1"/>
    <col min="6426" max="6426" width="6.42578125" style="5" customWidth="1"/>
    <col min="6427" max="6427" width="12.28515625" style="5" customWidth="1"/>
    <col min="6428" max="6428" width="0" style="5" hidden="1" customWidth="1"/>
    <col min="6429" max="6429" width="3.7109375" style="5" customWidth="1"/>
    <col min="6430" max="6430" width="11.140625" style="5" bestFit="1" customWidth="1"/>
    <col min="6431" max="6432" width="10.5703125" style="5"/>
    <col min="6433" max="6433" width="11.140625" style="5" customWidth="1"/>
    <col min="6434" max="6663" width="10.5703125" style="5"/>
    <col min="6664" max="6671" width="0" style="5" hidden="1" customWidth="1"/>
    <col min="6672" max="6672" width="3.7109375" style="5" customWidth="1"/>
    <col min="6673" max="6673" width="3.85546875" style="5" customWidth="1"/>
    <col min="6674" max="6674" width="3.7109375" style="5" customWidth="1"/>
    <col min="6675" max="6675" width="12.7109375" style="5" customWidth="1"/>
    <col min="6676" max="6676" width="52.7109375" style="5" customWidth="1"/>
    <col min="6677" max="6680" width="0" style="5" hidden="1" customWidth="1"/>
    <col min="6681" max="6681" width="12.28515625" style="5" customWidth="1"/>
    <col min="6682" max="6682" width="6.42578125" style="5" customWidth="1"/>
    <col min="6683" max="6683" width="12.28515625" style="5" customWidth="1"/>
    <col min="6684" max="6684" width="0" style="5" hidden="1" customWidth="1"/>
    <col min="6685" max="6685" width="3.7109375" style="5" customWidth="1"/>
    <col min="6686" max="6686" width="11.140625" style="5" bestFit="1" customWidth="1"/>
    <col min="6687" max="6688" width="10.5703125" style="5"/>
    <col min="6689" max="6689" width="11.140625" style="5" customWidth="1"/>
    <col min="6690" max="6919" width="10.5703125" style="5"/>
    <col min="6920" max="6927" width="0" style="5" hidden="1" customWidth="1"/>
    <col min="6928" max="6928" width="3.7109375" style="5" customWidth="1"/>
    <col min="6929" max="6929" width="3.85546875" style="5" customWidth="1"/>
    <col min="6930" max="6930" width="3.7109375" style="5" customWidth="1"/>
    <col min="6931" max="6931" width="12.7109375" style="5" customWidth="1"/>
    <col min="6932" max="6932" width="52.7109375" style="5" customWidth="1"/>
    <col min="6933" max="6936" width="0" style="5" hidden="1" customWidth="1"/>
    <col min="6937" max="6937" width="12.28515625" style="5" customWidth="1"/>
    <col min="6938" max="6938" width="6.42578125" style="5" customWidth="1"/>
    <col min="6939" max="6939" width="12.28515625" style="5" customWidth="1"/>
    <col min="6940" max="6940" width="0" style="5" hidden="1" customWidth="1"/>
    <col min="6941" max="6941" width="3.7109375" style="5" customWidth="1"/>
    <col min="6942" max="6942" width="11.140625" style="5" bestFit="1" customWidth="1"/>
    <col min="6943" max="6944" width="10.5703125" style="5"/>
    <col min="6945" max="6945" width="11.140625" style="5" customWidth="1"/>
    <col min="6946" max="7175" width="10.5703125" style="5"/>
    <col min="7176" max="7183" width="0" style="5" hidden="1" customWidth="1"/>
    <col min="7184" max="7184" width="3.7109375" style="5" customWidth="1"/>
    <col min="7185" max="7185" width="3.85546875" style="5" customWidth="1"/>
    <col min="7186" max="7186" width="3.7109375" style="5" customWidth="1"/>
    <col min="7187" max="7187" width="12.7109375" style="5" customWidth="1"/>
    <col min="7188" max="7188" width="52.7109375" style="5" customWidth="1"/>
    <col min="7189" max="7192" width="0" style="5" hidden="1" customWidth="1"/>
    <col min="7193" max="7193" width="12.28515625" style="5" customWidth="1"/>
    <col min="7194" max="7194" width="6.42578125" style="5" customWidth="1"/>
    <col min="7195" max="7195" width="12.28515625" style="5" customWidth="1"/>
    <col min="7196" max="7196" width="0" style="5" hidden="1" customWidth="1"/>
    <col min="7197" max="7197" width="3.7109375" style="5" customWidth="1"/>
    <col min="7198" max="7198" width="11.140625" style="5" bestFit="1" customWidth="1"/>
    <col min="7199" max="7200" width="10.5703125" style="5"/>
    <col min="7201" max="7201" width="11.140625" style="5" customWidth="1"/>
    <col min="7202" max="7431" width="10.5703125" style="5"/>
    <col min="7432" max="7439" width="0" style="5" hidden="1" customWidth="1"/>
    <col min="7440" max="7440" width="3.7109375" style="5" customWidth="1"/>
    <col min="7441" max="7441" width="3.85546875" style="5" customWidth="1"/>
    <col min="7442" max="7442" width="3.7109375" style="5" customWidth="1"/>
    <col min="7443" max="7443" width="12.7109375" style="5" customWidth="1"/>
    <col min="7444" max="7444" width="52.7109375" style="5" customWidth="1"/>
    <col min="7445" max="7448" width="0" style="5" hidden="1" customWidth="1"/>
    <col min="7449" max="7449" width="12.28515625" style="5" customWidth="1"/>
    <col min="7450" max="7450" width="6.42578125" style="5" customWidth="1"/>
    <col min="7451" max="7451" width="12.28515625" style="5" customWidth="1"/>
    <col min="7452" max="7452" width="0" style="5" hidden="1" customWidth="1"/>
    <col min="7453" max="7453" width="3.7109375" style="5" customWidth="1"/>
    <col min="7454" max="7454" width="11.140625" style="5" bestFit="1" customWidth="1"/>
    <col min="7455" max="7456" width="10.5703125" style="5"/>
    <col min="7457" max="7457" width="11.140625" style="5" customWidth="1"/>
    <col min="7458" max="7687" width="10.5703125" style="5"/>
    <col min="7688" max="7695" width="0" style="5" hidden="1" customWidth="1"/>
    <col min="7696" max="7696" width="3.7109375" style="5" customWidth="1"/>
    <col min="7697" max="7697" width="3.85546875" style="5" customWidth="1"/>
    <col min="7698" max="7698" width="3.7109375" style="5" customWidth="1"/>
    <col min="7699" max="7699" width="12.7109375" style="5" customWidth="1"/>
    <col min="7700" max="7700" width="52.7109375" style="5" customWidth="1"/>
    <col min="7701" max="7704" width="0" style="5" hidden="1" customWidth="1"/>
    <col min="7705" max="7705" width="12.28515625" style="5" customWidth="1"/>
    <col min="7706" max="7706" width="6.42578125" style="5" customWidth="1"/>
    <col min="7707" max="7707" width="12.28515625" style="5" customWidth="1"/>
    <col min="7708" max="7708" width="0" style="5" hidden="1" customWidth="1"/>
    <col min="7709" max="7709" width="3.7109375" style="5" customWidth="1"/>
    <col min="7710" max="7710" width="11.140625" style="5" bestFit="1" customWidth="1"/>
    <col min="7711" max="7712" width="10.5703125" style="5"/>
    <col min="7713" max="7713" width="11.140625" style="5" customWidth="1"/>
    <col min="7714" max="7943" width="10.5703125" style="5"/>
    <col min="7944" max="7951" width="0" style="5" hidden="1" customWidth="1"/>
    <col min="7952" max="7952" width="3.7109375" style="5" customWidth="1"/>
    <col min="7953" max="7953" width="3.85546875" style="5" customWidth="1"/>
    <col min="7954" max="7954" width="3.7109375" style="5" customWidth="1"/>
    <col min="7955" max="7955" width="12.7109375" style="5" customWidth="1"/>
    <col min="7956" max="7956" width="52.7109375" style="5" customWidth="1"/>
    <col min="7957" max="7960" width="0" style="5" hidden="1" customWidth="1"/>
    <col min="7961" max="7961" width="12.28515625" style="5" customWidth="1"/>
    <col min="7962" max="7962" width="6.42578125" style="5" customWidth="1"/>
    <col min="7963" max="7963" width="12.28515625" style="5" customWidth="1"/>
    <col min="7964" max="7964" width="0" style="5" hidden="1" customWidth="1"/>
    <col min="7965" max="7965" width="3.7109375" style="5" customWidth="1"/>
    <col min="7966" max="7966" width="11.140625" style="5" bestFit="1" customWidth="1"/>
    <col min="7967" max="7968" width="10.5703125" style="5"/>
    <col min="7969" max="7969" width="11.140625" style="5" customWidth="1"/>
    <col min="7970" max="8199" width="10.5703125" style="5"/>
    <col min="8200" max="8207" width="0" style="5" hidden="1" customWidth="1"/>
    <col min="8208" max="8208" width="3.7109375" style="5" customWidth="1"/>
    <col min="8209" max="8209" width="3.85546875" style="5" customWidth="1"/>
    <col min="8210" max="8210" width="3.7109375" style="5" customWidth="1"/>
    <col min="8211" max="8211" width="12.7109375" style="5" customWidth="1"/>
    <col min="8212" max="8212" width="52.7109375" style="5" customWidth="1"/>
    <col min="8213" max="8216" width="0" style="5" hidden="1" customWidth="1"/>
    <col min="8217" max="8217" width="12.28515625" style="5" customWidth="1"/>
    <col min="8218" max="8218" width="6.42578125" style="5" customWidth="1"/>
    <col min="8219" max="8219" width="12.28515625" style="5" customWidth="1"/>
    <col min="8220" max="8220" width="0" style="5" hidden="1" customWidth="1"/>
    <col min="8221" max="8221" width="3.7109375" style="5" customWidth="1"/>
    <col min="8222" max="8222" width="11.140625" style="5" bestFit="1" customWidth="1"/>
    <col min="8223" max="8224" width="10.5703125" style="5"/>
    <col min="8225" max="8225" width="11.140625" style="5" customWidth="1"/>
    <col min="8226" max="8455" width="10.5703125" style="5"/>
    <col min="8456" max="8463" width="0" style="5" hidden="1" customWidth="1"/>
    <col min="8464" max="8464" width="3.7109375" style="5" customWidth="1"/>
    <col min="8465" max="8465" width="3.85546875" style="5" customWidth="1"/>
    <col min="8466" max="8466" width="3.7109375" style="5" customWidth="1"/>
    <col min="8467" max="8467" width="12.7109375" style="5" customWidth="1"/>
    <col min="8468" max="8468" width="52.7109375" style="5" customWidth="1"/>
    <col min="8469" max="8472" width="0" style="5" hidden="1" customWidth="1"/>
    <col min="8473" max="8473" width="12.28515625" style="5" customWidth="1"/>
    <col min="8474" max="8474" width="6.42578125" style="5" customWidth="1"/>
    <col min="8475" max="8475" width="12.28515625" style="5" customWidth="1"/>
    <col min="8476" max="8476" width="0" style="5" hidden="1" customWidth="1"/>
    <col min="8477" max="8477" width="3.7109375" style="5" customWidth="1"/>
    <col min="8478" max="8478" width="11.140625" style="5" bestFit="1" customWidth="1"/>
    <col min="8479" max="8480" width="10.5703125" style="5"/>
    <col min="8481" max="8481" width="11.140625" style="5" customWidth="1"/>
    <col min="8482" max="8711" width="10.5703125" style="5"/>
    <col min="8712" max="8719" width="0" style="5" hidden="1" customWidth="1"/>
    <col min="8720" max="8720" width="3.7109375" style="5" customWidth="1"/>
    <col min="8721" max="8721" width="3.85546875" style="5" customWidth="1"/>
    <col min="8722" max="8722" width="3.7109375" style="5" customWidth="1"/>
    <col min="8723" max="8723" width="12.7109375" style="5" customWidth="1"/>
    <col min="8724" max="8724" width="52.7109375" style="5" customWidth="1"/>
    <col min="8725" max="8728" width="0" style="5" hidden="1" customWidth="1"/>
    <col min="8729" max="8729" width="12.28515625" style="5" customWidth="1"/>
    <col min="8730" max="8730" width="6.42578125" style="5" customWidth="1"/>
    <col min="8731" max="8731" width="12.28515625" style="5" customWidth="1"/>
    <col min="8732" max="8732" width="0" style="5" hidden="1" customWidth="1"/>
    <col min="8733" max="8733" width="3.7109375" style="5" customWidth="1"/>
    <col min="8734" max="8734" width="11.140625" style="5" bestFit="1" customWidth="1"/>
    <col min="8735" max="8736" width="10.5703125" style="5"/>
    <col min="8737" max="8737" width="11.140625" style="5" customWidth="1"/>
    <col min="8738" max="8967" width="10.5703125" style="5"/>
    <col min="8968" max="8975" width="0" style="5" hidden="1" customWidth="1"/>
    <col min="8976" max="8976" width="3.7109375" style="5" customWidth="1"/>
    <col min="8977" max="8977" width="3.85546875" style="5" customWidth="1"/>
    <col min="8978" max="8978" width="3.7109375" style="5" customWidth="1"/>
    <col min="8979" max="8979" width="12.7109375" style="5" customWidth="1"/>
    <col min="8980" max="8980" width="52.7109375" style="5" customWidth="1"/>
    <col min="8981" max="8984" width="0" style="5" hidden="1" customWidth="1"/>
    <col min="8985" max="8985" width="12.28515625" style="5" customWidth="1"/>
    <col min="8986" max="8986" width="6.42578125" style="5" customWidth="1"/>
    <col min="8987" max="8987" width="12.28515625" style="5" customWidth="1"/>
    <col min="8988" max="8988" width="0" style="5" hidden="1" customWidth="1"/>
    <col min="8989" max="8989" width="3.7109375" style="5" customWidth="1"/>
    <col min="8990" max="8990" width="11.140625" style="5" bestFit="1" customWidth="1"/>
    <col min="8991" max="8992" width="10.5703125" style="5"/>
    <col min="8993" max="8993" width="11.140625" style="5" customWidth="1"/>
    <col min="8994" max="9223" width="10.5703125" style="5"/>
    <col min="9224" max="9231" width="0" style="5" hidden="1" customWidth="1"/>
    <col min="9232" max="9232" width="3.7109375" style="5" customWidth="1"/>
    <col min="9233" max="9233" width="3.85546875" style="5" customWidth="1"/>
    <col min="9234" max="9234" width="3.7109375" style="5" customWidth="1"/>
    <col min="9235" max="9235" width="12.7109375" style="5" customWidth="1"/>
    <col min="9236" max="9236" width="52.7109375" style="5" customWidth="1"/>
    <col min="9237" max="9240" width="0" style="5" hidden="1" customWidth="1"/>
    <col min="9241" max="9241" width="12.28515625" style="5" customWidth="1"/>
    <col min="9242" max="9242" width="6.42578125" style="5" customWidth="1"/>
    <col min="9243" max="9243" width="12.28515625" style="5" customWidth="1"/>
    <col min="9244" max="9244" width="0" style="5" hidden="1" customWidth="1"/>
    <col min="9245" max="9245" width="3.7109375" style="5" customWidth="1"/>
    <col min="9246" max="9246" width="11.140625" style="5" bestFit="1" customWidth="1"/>
    <col min="9247" max="9248" width="10.5703125" style="5"/>
    <col min="9249" max="9249" width="11.140625" style="5" customWidth="1"/>
    <col min="9250" max="9479" width="10.5703125" style="5"/>
    <col min="9480" max="9487" width="0" style="5" hidden="1" customWidth="1"/>
    <col min="9488" max="9488" width="3.7109375" style="5" customWidth="1"/>
    <col min="9489" max="9489" width="3.85546875" style="5" customWidth="1"/>
    <col min="9490" max="9490" width="3.7109375" style="5" customWidth="1"/>
    <col min="9491" max="9491" width="12.7109375" style="5" customWidth="1"/>
    <col min="9492" max="9492" width="52.7109375" style="5" customWidth="1"/>
    <col min="9493" max="9496" width="0" style="5" hidden="1" customWidth="1"/>
    <col min="9497" max="9497" width="12.28515625" style="5" customWidth="1"/>
    <col min="9498" max="9498" width="6.42578125" style="5" customWidth="1"/>
    <col min="9499" max="9499" width="12.28515625" style="5" customWidth="1"/>
    <col min="9500" max="9500" width="0" style="5" hidden="1" customWidth="1"/>
    <col min="9501" max="9501" width="3.7109375" style="5" customWidth="1"/>
    <col min="9502" max="9502" width="11.140625" style="5" bestFit="1" customWidth="1"/>
    <col min="9503" max="9504" width="10.5703125" style="5"/>
    <col min="9505" max="9505" width="11.140625" style="5" customWidth="1"/>
    <col min="9506" max="9735" width="10.5703125" style="5"/>
    <col min="9736" max="9743" width="0" style="5" hidden="1" customWidth="1"/>
    <col min="9744" max="9744" width="3.7109375" style="5" customWidth="1"/>
    <col min="9745" max="9745" width="3.85546875" style="5" customWidth="1"/>
    <col min="9746" max="9746" width="3.7109375" style="5" customWidth="1"/>
    <col min="9747" max="9747" width="12.7109375" style="5" customWidth="1"/>
    <col min="9748" max="9748" width="52.7109375" style="5" customWidth="1"/>
    <col min="9749" max="9752" width="0" style="5" hidden="1" customWidth="1"/>
    <col min="9753" max="9753" width="12.28515625" style="5" customWidth="1"/>
    <col min="9754" max="9754" width="6.42578125" style="5" customWidth="1"/>
    <col min="9755" max="9755" width="12.28515625" style="5" customWidth="1"/>
    <col min="9756" max="9756" width="0" style="5" hidden="1" customWidth="1"/>
    <col min="9757" max="9757" width="3.7109375" style="5" customWidth="1"/>
    <col min="9758" max="9758" width="11.140625" style="5" bestFit="1" customWidth="1"/>
    <col min="9759" max="9760" width="10.5703125" style="5"/>
    <col min="9761" max="9761" width="11.140625" style="5" customWidth="1"/>
    <col min="9762" max="9991" width="10.5703125" style="5"/>
    <col min="9992" max="9999" width="0" style="5" hidden="1" customWidth="1"/>
    <col min="10000" max="10000" width="3.7109375" style="5" customWidth="1"/>
    <col min="10001" max="10001" width="3.85546875" style="5" customWidth="1"/>
    <col min="10002" max="10002" width="3.7109375" style="5" customWidth="1"/>
    <col min="10003" max="10003" width="12.7109375" style="5" customWidth="1"/>
    <col min="10004" max="10004" width="52.7109375" style="5" customWidth="1"/>
    <col min="10005" max="10008" width="0" style="5" hidden="1" customWidth="1"/>
    <col min="10009" max="10009" width="12.28515625" style="5" customWidth="1"/>
    <col min="10010" max="10010" width="6.42578125" style="5" customWidth="1"/>
    <col min="10011" max="10011" width="12.28515625" style="5" customWidth="1"/>
    <col min="10012" max="10012" width="0" style="5" hidden="1" customWidth="1"/>
    <col min="10013" max="10013" width="3.7109375" style="5" customWidth="1"/>
    <col min="10014" max="10014" width="11.140625" style="5" bestFit="1" customWidth="1"/>
    <col min="10015" max="10016" width="10.5703125" style="5"/>
    <col min="10017" max="10017" width="11.140625" style="5" customWidth="1"/>
    <col min="10018" max="10247" width="10.5703125" style="5"/>
    <col min="10248" max="10255" width="0" style="5" hidden="1" customWidth="1"/>
    <col min="10256" max="10256" width="3.7109375" style="5" customWidth="1"/>
    <col min="10257" max="10257" width="3.85546875" style="5" customWidth="1"/>
    <col min="10258" max="10258" width="3.7109375" style="5" customWidth="1"/>
    <col min="10259" max="10259" width="12.7109375" style="5" customWidth="1"/>
    <col min="10260" max="10260" width="52.7109375" style="5" customWidth="1"/>
    <col min="10261" max="10264" width="0" style="5" hidden="1" customWidth="1"/>
    <col min="10265" max="10265" width="12.28515625" style="5" customWidth="1"/>
    <col min="10266" max="10266" width="6.42578125" style="5" customWidth="1"/>
    <col min="10267" max="10267" width="12.28515625" style="5" customWidth="1"/>
    <col min="10268" max="10268" width="0" style="5" hidden="1" customWidth="1"/>
    <col min="10269" max="10269" width="3.7109375" style="5" customWidth="1"/>
    <col min="10270" max="10270" width="11.140625" style="5" bestFit="1" customWidth="1"/>
    <col min="10271" max="10272" width="10.5703125" style="5"/>
    <col min="10273" max="10273" width="11.140625" style="5" customWidth="1"/>
    <col min="10274" max="10503" width="10.5703125" style="5"/>
    <col min="10504" max="10511" width="0" style="5" hidden="1" customWidth="1"/>
    <col min="10512" max="10512" width="3.7109375" style="5" customWidth="1"/>
    <col min="10513" max="10513" width="3.85546875" style="5" customWidth="1"/>
    <col min="10514" max="10514" width="3.7109375" style="5" customWidth="1"/>
    <col min="10515" max="10515" width="12.7109375" style="5" customWidth="1"/>
    <col min="10516" max="10516" width="52.7109375" style="5" customWidth="1"/>
    <col min="10517" max="10520" width="0" style="5" hidden="1" customWidth="1"/>
    <col min="10521" max="10521" width="12.28515625" style="5" customWidth="1"/>
    <col min="10522" max="10522" width="6.42578125" style="5" customWidth="1"/>
    <col min="10523" max="10523" width="12.28515625" style="5" customWidth="1"/>
    <col min="10524" max="10524" width="0" style="5" hidden="1" customWidth="1"/>
    <col min="10525" max="10525" width="3.7109375" style="5" customWidth="1"/>
    <col min="10526" max="10526" width="11.140625" style="5" bestFit="1" customWidth="1"/>
    <col min="10527" max="10528" width="10.5703125" style="5"/>
    <col min="10529" max="10529" width="11.140625" style="5" customWidth="1"/>
    <col min="10530" max="10759" width="10.5703125" style="5"/>
    <col min="10760" max="10767" width="0" style="5" hidden="1" customWidth="1"/>
    <col min="10768" max="10768" width="3.7109375" style="5" customWidth="1"/>
    <col min="10769" max="10769" width="3.85546875" style="5" customWidth="1"/>
    <col min="10770" max="10770" width="3.7109375" style="5" customWidth="1"/>
    <col min="10771" max="10771" width="12.7109375" style="5" customWidth="1"/>
    <col min="10772" max="10772" width="52.7109375" style="5" customWidth="1"/>
    <col min="10773" max="10776" width="0" style="5" hidden="1" customWidth="1"/>
    <col min="10777" max="10777" width="12.28515625" style="5" customWidth="1"/>
    <col min="10778" max="10778" width="6.42578125" style="5" customWidth="1"/>
    <col min="10779" max="10779" width="12.28515625" style="5" customWidth="1"/>
    <col min="10780" max="10780" width="0" style="5" hidden="1" customWidth="1"/>
    <col min="10781" max="10781" width="3.7109375" style="5" customWidth="1"/>
    <col min="10782" max="10782" width="11.140625" style="5" bestFit="1" customWidth="1"/>
    <col min="10783" max="10784" width="10.5703125" style="5"/>
    <col min="10785" max="10785" width="11.140625" style="5" customWidth="1"/>
    <col min="10786" max="11015" width="10.5703125" style="5"/>
    <col min="11016" max="11023" width="0" style="5" hidden="1" customWidth="1"/>
    <col min="11024" max="11024" width="3.7109375" style="5" customWidth="1"/>
    <col min="11025" max="11025" width="3.85546875" style="5" customWidth="1"/>
    <col min="11026" max="11026" width="3.7109375" style="5" customWidth="1"/>
    <col min="11027" max="11027" width="12.7109375" style="5" customWidth="1"/>
    <col min="11028" max="11028" width="52.7109375" style="5" customWidth="1"/>
    <col min="11029" max="11032" width="0" style="5" hidden="1" customWidth="1"/>
    <col min="11033" max="11033" width="12.28515625" style="5" customWidth="1"/>
    <col min="11034" max="11034" width="6.42578125" style="5" customWidth="1"/>
    <col min="11035" max="11035" width="12.28515625" style="5" customWidth="1"/>
    <col min="11036" max="11036" width="0" style="5" hidden="1" customWidth="1"/>
    <col min="11037" max="11037" width="3.7109375" style="5" customWidth="1"/>
    <col min="11038" max="11038" width="11.140625" style="5" bestFit="1" customWidth="1"/>
    <col min="11039" max="11040" width="10.5703125" style="5"/>
    <col min="11041" max="11041" width="11.140625" style="5" customWidth="1"/>
    <col min="11042" max="11271" width="10.5703125" style="5"/>
    <col min="11272" max="11279" width="0" style="5" hidden="1" customWidth="1"/>
    <col min="11280" max="11280" width="3.7109375" style="5" customWidth="1"/>
    <col min="11281" max="11281" width="3.85546875" style="5" customWidth="1"/>
    <col min="11282" max="11282" width="3.7109375" style="5" customWidth="1"/>
    <col min="11283" max="11283" width="12.7109375" style="5" customWidth="1"/>
    <col min="11284" max="11284" width="52.7109375" style="5" customWidth="1"/>
    <col min="11285" max="11288" width="0" style="5" hidden="1" customWidth="1"/>
    <col min="11289" max="11289" width="12.28515625" style="5" customWidth="1"/>
    <col min="11290" max="11290" width="6.42578125" style="5" customWidth="1"/>
    <col min="11291" max="11291" width="12.28515625" style="5" customWidth="1"/>
    <col min="11292" max="11292" width="0" style="5" hidden="1" customWidth="1"/>
    <col min="11293" max="11293" width="3.7109375" style="5" customWidth="1"/>
    <col min="11294" max="11294" width="11.140625" style="5" bestFit="1" customWidth="1"/>
    <col min="11295" max="11296" width="10.5703125" style="5"/>
    <col min="11297" max="11297" width="11.140625" style="5" customWidth="1"/>
    <col min="11298" max="11527" width="10.5703125" style="5"/>
    <col min="11528" max="11535" width="0" style="5" hidden="1" customWidth="1"/>
    <col min="11536" max="11536" width="3.7109375" style="5" customWidth="1"/>
    <col min="11537" max="11537" width="3.85546875" style="5" customWidth="1"/>
    <col min="11538" max="11538" width="3.7109375" style="5" customWidth="1"/>
    <col min="11539" max="11539" width="12.7109375" style="5" customWidth="1"/>
    <col min="11540" max="11540" width="52.7109375" style="5" customWidth="1"/>
    <col min="11541" max="11544" width="0" style="5" hidden="1" customWidth="1"/>
    <col min="11545" max="11545" width="12.28515625" style="5" customWidth="1"/>
    <col min="11546" max="11546" width="6.42578125" style="5" customWidth="1"/>
    <col min="11547" max="11547" width="12.28515625" style="5" customWidth="1"/>
    <col min="11548" max="11548" width="0" style="5" hidden="1" customWidth="1"/>
    <col min="11549" max="11549" width="3.7109375" style="5" customWidth="1"/>
    <col min="11550" max="11550" width="11.140625" style="5" bestFit="1" customWidth="1"/>
    <col min="11551" max="11552" width="10.5703125" style="5"/>
    <col min="11553" max="11553" width="11.140625" style="5" customWidth="1"/>
    <col min="11554" max="11783" width="10.5703125" style="5"/>
    <col min="11784" max="11791" width="0" style="5" hidden="1" customWidth="1"/>
    <col min="11792" max="11792" width="3.7109375" style="5" customWidth="1"/>
    <col min="11793" max="11793" width="3.85546875" style="5" customWidth="1"/>
    <col min="11794" max="11794" width="3.7109375" style="5" customWidth="1"/>
    <col min="11795" max="11795" width="12.7109375" style="5" customWidth="1"/>
    <col min="11796" max="11796" width="52.7109375" style="5" customWidth="1"/>
    <col min="11797" max="11800" width="0" style="5" hidden="1" customWidth="1"/>
    <col min="11801" max="11801" width="12.28515625" style="5" customWidth="1"/>
    <col min="11802" max="11802" width="6.42578125" style="5" customWidth="1"/>
    <col min="11803" max="11803" width="12.28515625" style="5" customWidth="1"/>
    <col min="11804" max="11804" width="0" style="5" hidden="1" customWidth="1"/>
    <col min="11805" max="11805" width="3.7109375" style="5" customWidth="1"/>
    <col min="11806" max="11806" width="11.140625" style="5" bestFit="1" customWidth="1"/>
    <col min="11807" max="11808" width="10.5703125" style="5"/>
    <col min="11809" max="11809" width="11.140625" style="5" customWidth="1"/>
    <col min="11810" max="12039" width="10.5703125" style="5"/>
    <col min="12040" max="12047" width="0" style="5" hidden="1" customWidth="1"/>
    <col min="12048" max="12048" width="3.7109375" style="5" customWidth="1"/>
    <col min="12049" max="12049" width="3.85546875" style="5" customWidth="1"/>
    <col min="12050" max="12050" width="3.7109375" style="5" customWidth="1"/>
    <col min="12051" max="12051" width="12.7109375" style="5" customWidth="1"/>
    <col min="12052" max="12052" width="52.7109375" style="5" customWidth="1"/>
    <col min="12053" max="12056" width="0" style="5" hidden="1" customWidth="1"/>
    <col min="12057" max="12057" width="12.28515625" style="5" customWidth="1"/>
    <col min="12058" max="12058" width="6.42578125" style="5" customWidth="1"/>
    <col min="12059" max="12059" width="12.28515625" style="5" customWidth="1"/>
    <col min="12060" max="12060" width="0" style="5" hidden="1" customWidth="1"/>
    <col min="12061" max="12061" width="3.7109375" style="5" customWidth="1"/>
    <col min="12062" max="12062" width="11.140625" style="5" bestFit="1" customWidth="1"/>
    <col min="12063" max="12064" width="10.5703125" style="5"/>
    <col min="12065" max="12065" width="11.140625" style="5" customWidth="1"/>
    <col min="12066" max="12295" width="10.5703125" style="5"/>
    <col min="12296" max="12303" width="0" style="5" hidden="1" customWidth="1"/>
    <col min="12304" max="12304" width="3.7109375" style="5" customWidth="1"/>
    <col min="12305" max="12305" width="3.85546875" style="5" customWidth="1"/>
    <col min="12306" max="12306" width="3.7109375" style="5" customWidth="1"/>
    <col min="12307" max="12307" width="12.7109375" style="5" customWidth="1"/>
    <col min="12308" max="12308" width="52.7109375" style="5" customWidth="1"/>
    <col min="12309" max="12312" width="0" style="5" hidden="1" customWidth="1"/>
    <col min="12313" max="12313" width="12.28515625" style="5" customWidth="1"/>
    <col min="12314" max="12314" width="6.42578125" style="5" customWidth="1"/>
    <col min="12315" max="12315" width="12.28515625" style="5" customWidth="1"/>
    <col min="12316" max="12316" width="0" style="5" hidden="1" customWidth="1"/>
    <col min="12317" max="12317" width="3.7109375" style="5" customWidth="1"/>
    <col min="12318" max="12318" width="11.140625" style="5" bestFit="1" customWidth="1"/>
    <col min="12319" max="12320" width="10.5703125" style="5"/>
    <col min="12321" max="12321" width="11.140625" style="5" customWidth="1"/>
    <col min="12322" max="12551" width="10.5703125" style="5"/>
    <col min="12552" max="12559" width="0" style="5" hidden="1" customWidth="1"/>
    <col min="12560" max="12560" width="3.7109375" style="5" customWidth="1"/>
    <col min="12561" max="12561" width="3.85546875" style="5" customWidth="1"/>
    <col min="12562" max="12562" width="3.7109375" style="5" customWidth="1"/>
    <col min="12563" max="12563" width="12.7109375" style="5" customWidth="1"/>
    <col min="12564" max="12564" width="52.7109375" style="5" customWidth="1"/>
    <col min="12565" max="12568" width="0" style="5" hidden="1" customWidth="1"/>
    <col min="12569" max="12569" width="12.28515625" style="5" customWidth="1"/>
    <col min="12570" max="12570" width="6.42578125" style="5" customWidth="1"/>
    <col min="12571" max="12571" width="12.28515625" style="5" customWidth="1"/>
    <col min="12572" max="12572" width="0" style="5" hidden="1" customWidth="1"/>
    <col min="12573" max="12573" width="3.7109375" style="5" customWidth="1"/>
    <col min="12574" max="12574" width="11.140625" style="5" bestFit="1" customWidth="1"/>
    <col min="12575" max="12576" width="10.5703125" style="5"/>
    <col min="12577" max="12577" width="11.140625" style="5" customWidth="1"/>
    <col min="12578" max="12807" width="10.5703125" style="5"/>
    <col min="12808" max="12815" width="0" style="5" hidden="1" customWidth="1"/>
    <col min="12816" max="12816" width="3.7109375" style="5" customWidth="1"/>
    <col min="12817" max="12817" width="3.85546875" style="5" customWidth="1"/>
    <col min="12818" max="12818" width="3.7109375" style="5" customWidth="1"/>
    <col min="12819" max="12819" width="12.7109375" style="5" customWidth="1"/>
    <col min="12820" max="12820" width="52.7109375" style="5" customWidth="1"/>
    <col min="12821" max="12824" width="0" style="5" hidden="1" customWidth="1"/>
    <col min="12825" max="12825" width="12.28515625" style="5" customWidth="1"/>
    <col min="12826" max="12826" width="6.42578125" style="5" customWidth="1"/>
    <col min="12827" max="12827" width="12.28515625" style="5" customWidth="1"/>
    <col min="12828" max="12828" width="0" style="5" hidden="1" customWidth="1"/>
    <col min="12829" max="12829" width="3.7109375" style="5" customWidth="1"/>
    <col min="12830" max="12830" width="11.140625" style="5" bestFit="1" customWidth="1"/>
    <col min="12831" max="12832" width="10.5703125" style="5"/>
    <col min="12833" max="12833" width="11.140625" style="5" customWidth="1"/>
    <col min="12834" max="13063" width="10.5703125" style="5"/>
    <col min="13064" max="13071" width="0" style="5" hidden="1" customWidth="1"/>
    <col min="13072" max="13072" width="3.7109375" style="5" customWidth="1"/>
    <col min="13073" max="13073" width="3.85546875" style="5" customWidth="1"/>
    <col min="13074" max="13074" width="3.7109375" style="5" customWidth="1"/>
    <col min="13075" max="13075" width="12.7109375" style="5" customWidth="1"/>
    <col min="13076" max="13076" width="52.7109375" style="5" customWidth="1"/>
    <col min="13077" max="13080" width="0" style="5" hidden="1" customWidth="1"/>
    <col min="13081" max="13081" width="12.28515625" style="5" customWidth="1"/>
    <col min="13082" max="13082" width="6.42578125" style="5" customWidth="1"/>
    <col min="13083" max="13083" width="12.28515625" style="5" customWidth="1"/>
    <col min="13084" max="13084" width="0" style="5" hidden="1" customWidth="1"/>
    <col min="13085" max="13085" width="3.7109375" style="5" customWidth="1"/>
    <col min="13086" max="13086" width="11.140625" style="5" bestFit="1" customWidth="1"/>
    <col min="13087" max="13088" width="10.5703125" style="5"/>
    <col min="13089" max="13089" width="11.140625" style="5" customWidth="1"/>
    <col min="13090" max="13319" width="10.5703125" style="5"/>
    <col min="13320" max="13327" width="0" style="5" hidden="1" customWidth="1"/>
    <col min="13328" max="13328" width="3.7109375" style="5" customWidth="1"/>
    <col min="13329" max="13329" width="3.85546875" style="5" customWidth="1"/>
    <col min="13330" max="13330" width="3.7109375" style="5" customWidth="1"/>
    <col min="13331" max="13331" width="12.7109375" style="5" customWidth="1"/>
    <col min="13332" max="13332" width="52.7109375" style="5" customWidth="1"/>
    <col min="13333" max="13336" width="0" style="5" hidden="1" customWidth="1"/>
    <col min="13337" max="13337" width="12.28515625" style="5" customWidth="1"/>
    <col min="13338" max="13338" width="6.42578125" style="5" customWidth="1"/>
    <col min="13339" max="13339" width="12.28515625" style="5" customWidth="1"/>
    <col min="13340" max="13340" width="0" style="5" hidden="1" customWidth="1"/>
    <col min="13341" max="13341" width="3.7109375" style="5" customWidth="1"/>
    <col min="13342" max="13342" width="11.140625" style="5" bestFit="1" customWidth="1"/>
    <col min="13343" max="13344" width="10.5703125" style="5"/>
    <col min="13345" max="13345" width="11.140625" style="5" customWidth="1"/>
    <col min="13346" max="13575" width="10.5703125" style="5"/>
    <col min="13576" max="13583" width="0" style="5" hidden="1" customWidth="1"/>
    <col min="13584" max="13584" width="3.7109375" style="5" customWidth="1"/>
    <col min="13585" max="13585" width="3.85546875" style="5" customWidth="1"/>
    <col min="13586" max="13586" width="3.7109375" style="5" customWidth="1"/>
    <col min="13587" max="13587" width="12.7109375" style="5" customWidth="1"/>
    <col min="13588" max="13588" width="52.7109375" style="5" customWidth="1"/>
    <col min="13589" max="13592" width="0" style="5" hidden="1" customWidth="1"/>
    <col min="13593" max="13593" width="12.28515625" style="5" customWidth="1"/>
    <col min="13594" max="13594" width="6.42578125" style="5" customWidth="1"/>
    <col min="13595" max="13595" width="12.28515625" style="5" customWidth="1"/>
    <col min="13596" max="13596" width="0" style="5" hidden="1" customWidth="1"/>
    <col min="13597" max="13597" width="3.7109375" style="5" customWidth="1"/>
    <col min="13598" max="13598" width="11.140625" style="5" bestFit="1" customWidth="1"/>
    <col min="13599" max="13600" width="10.5703125" style="5"/>
    <col min="13601" max="13601" width="11.140625" style="5" customWidth="1"/>
    <col min="13602" max="13831" width="10.5703125" style="5"/>
    <col min="13832" max="13839" width="0" style="5" hidden="1" customWidth="1"/>
    <col min="13840" max="13840" width="3.7109375" style="5" customWidth="1"/>
    <col min="13841" max="13841" width="3.85546875" style="5" customWidth="1"/>
    <col min="13842" max="13842" width="3.7109375" style="5" customWidth="1"/>
    <col min="13843" max="13843" width="12.7109375" style="5" customWidth="1"/>
    <col min="13844" max="13844" width="52.7109375" style="5" customWidth="1"/>
    <col min="13845" max="13848" width="0" style="5" hidden="1" customWidth="1"/>
    <col min="13849" max="13849" width="12.28515625" style="5" customWidth="1"/>
    <col min="13850" max="13850" width="6.42578125" style="5" customWidth="1"/>
    <col min="13851" max="13851" width="12.28515625" style="5" customWidth="1"/>
    <col min="13852" max="13852" width="0" style="5" hidden="1" customWidth="1"/>
    <col min="13853" max="13853" width="3.7109375" style="5" customWidth="1"/>
    <col min="13854" max="13854" width="11.140625" style="5" bestFit="1" customWidth="1"/>
    <col min="13855" max="13856" width="10.5703125" style="5"/>
    <col min="13857" max="13857" width="11.140625" style="5" customWidth="1"/>
    <col min="13858" max="14087" width="10.5703125" style="5"/>
    <col min="14088" max="14095" width="0" style="5" hidden="1" customWidth="1"/>
    <col min="14096" max="14096" width="3.7109375" style="5" customWidth="1"/>
    <col min="14097" max="14097" width="3.85546875" style="5" customWidth="1"/>
    <col min="14098" max="14098" width="3.7109375" style="5" customWidth="1"/>
    <col min="14099" max="14099" width="12.7109375" style="5" customWidth="1"/>
    <col min="14100" max="14100" width="52.7109375" style="5" customWidth="1"/>
    <col min="14101" max="14104" width="0" style="5" hidden="1" customWidth="1"/>
    <col min="14105" max="14105" width="12.28515625" style="5" customWidth="1"/>
    <col min="14106" max="14106" width="6.42578125" style="5" customWidth="1"/>
    <col min="14107" max="14107" width="12.28515625" style="5" customWidth="1"/>
    <col min="14108" max="14108" width="0" style="5" hidden="1" customWidth="1"/>
    <col min="14109" max="14109" width="3.7109375" style="5" customWidth="1"/>
    <col min="14110" max="14110" width="11.140625" style="5" bestFit="1" customWidth="1"/>
    <col min="14111" max="14112" width="10.5703125" style="5"/>
    <col min="14113" max="14113" width="11.140625" style="5" customWidth="1"/>
    <col min="14114" max="14343" width="10.5703125" style="5"/>
    <col min="14344" max="14351" width="0" style="5" hidden="1" customWidth="1"/>
    <col min="14352" max="14352" width="3.7109375" style="5" customWidth="1"/>
    <col min="14353" max="14353" width="3.85546875" style="5" customWidth="1"/>
    <col min="14354" max="14354" width="3.7109375" style="5" customWidth="1"/>
    <col min="14355" max="14355" width="12.7109375" style="5" customWidth="1"/>
    <col min="14356" max="14356" width="52.7109375" style="5" customWidth="1"/>
    <col min="14357" max="14360" width="0" style="5" hidden="1" customWidth="1"/>
    <col min="14361" max="14361" width="12.28515625" style="5" customWidth="1"/>
    <col min="14362" max="14362" width="6.42578125" style="5" customWidth="1"/>
    <col min="14363" max="14363" width="12.28515625" style="5" customWidth="1"/>
    <col min="14364" max="14364" width="0" style="5" hidden="1" customWidth="1"/>
    <col min="14365" max="14365" width="3.7109375" style="5" customWidth="1"/>
    <col min="14366" max="14366" width="11.140625" style="5" bestFit="1" customWidth="1"/>
    <col min="14367" max="14368" width="10.5703125" style="5"/>
    <col min="14369" max="14369" width="11.140625" style="5" customWidth="1"/>
    <col min="14370" max="14599" width="10.5703125" style="5"/>
    <col min="14600" max="14607" width="0" style="5" hidden="1" customWidth="1"/>
    <col min="14608" max="14608" width="3.7109375" style="5" customWidth="1"/>
    <col min="14609" max="14609" width="3.85546875" style="5" customWidth="1"/>
    <col min="14610" max="14610" width="3.7109375" style="5" customWidth="1"/>
    <col min="14611" max="14611" width="12.7109375" style="5" customWidth="1"/>
    <col min="14612" max="14612" width="52.7109375" style="5" customWidth="1"/>
    <col min="14613" max="14616" width="0" style="5" hidden="1" customWidth="1"/>
    <col min="14617" max="14617" width="12.28515625" style="5" customWidth="1"/>
    <col min="14618" max="14618" width="6.42578125" style="5" customWidth="1"/>
    <col min="14619" max="14619" width="12.28515625" style="5" customWidth="1"/>
    <col min="14620" max="14620" width="0" style="5" hidden="1" customWidth="1"/>
    <col min="14621" max="14621" width="3.7109375" style="5" customWidth="1"/>
    <col min="14622" max="14622" width="11.140625" style="5" bestFit="1" customWidth="1"/>
    <col min="14623" max="14624" width="10.5703125" style="5"/>
    <col min="14625" max="14625" width="11.140625" style="5" customWidth="1"/>
    <col min="14626" max="14855" width="10.5703125" style="5"/>
    <col min="14856" max="14863" width="0" style="5" hidden="1" customWidth="1"/>
    <col min="14864" max="14864" width="3.7109375" style="5" customWidth="1"/>
    <col min="14865" max="14865" width="3.85546875" style="5" customWidth="1"/>
    <col min="14866" max="14866" width="3.7109375" style="5" customWidth="1"/>
    <col min="14867" max="14867" width="12.7109375" style="5" customWidth="1"/>
    <col min="14868" max="14868" width="52.7109375" style="5" customWidth="1"/>
    <col min="14869" max="14872" width="0" style="5" hidden="1" customWidth="1"/>
    <col min="14873" max="14873" width="12.28515625" style="5" customWidth="1"/>
    <col min="14874" max="14874" width="6.42578125" style="5" customWidth="1"/>
    <col min="14875" max="14875" width="12.28515625" style="5" customWidth="1"/>
    <col min="14876" max="14876" width="0" style="5" hidden="1" customWidth="1"/>
    <col min="14877" max="14877" width="3.7109375" style="5" customWidth="1"/>
    <col min="14878" max="14878" width="11.140625" style="5" bestFit="1" customWidth="1"/>
    <col min="14879" max="14880" width="10.5703125" style="5"/>
    <col min="14881" max="14881" width="11.140625" style="5" customWidth="1"/>
    <col min="14882" max="15111" width="10.5703125" style="5"/>
    <col min="15112" max="15119" width="0" style="5" hidden="1" customWidth="1"/>
    <col min="15120" max="15120" width="3.7109375" style="5" customWidth="1"/>
    <col min="15121" max="15121" width="3.85546875" style="5" customWidth="1"/>
    <col min="15122" max="15122" width="3.7109375" style="5" customWidth="1"/>
    <col min="15123" max="15123" width="12.7109375" style="5" customWidth="1"/>
    <col min="15124" max="15124" width="52.7109375" style="5" customWidth="1"/>
    <col min="15125" max="15128" width="0" style="5" hidden="1" customWidth="1"/>
    <col min="15129" max="15129" width="12.28515625" style="5" customWidth="1"/>
    <col min="15130" max="15130" width="6.42578125" style="5" customWidth="1"/>
    <col min="15131" max="15131" width="12.28515625" style="5" customWidth="1"/>
    <col min="15132" max="15132" width="0" style="5" hidden="1" customWidth="1"/>
    <col min="15133" max="15133" width="3.7109375" style="5" customWidth="1"/>
    <col min="15134" max="15134" width="11.140625" style="5" bestFit="1" customWidth="1"/>
    <col min="15135" max="15136" width="10.5703125" style="5"/>
    <col min="15137" max="15137" width="11.140625" style="5" customWidth="1"/>
    <col min="15138" max="15367" width="10.5703125" style="5"/>
    <col min="15368" max="15375" width="0" style="5" hidden="1" customWidth="1"/>
    <col min="15376" max="15376" width="3.7109375" style="5" customWidth="1"/>
    <col min="15377" max="15377" width="3.85546875" style="5" customWidth="1"/>
    <col min="15378" max="15378" width="3.7109375" style="5" customWidth="1"/>
    <col min="15379" max="15379" width="12.7109375" style="5" customWidth="1"/>
    <col min="15380" max="15380" width="52.7109375" style="5" customWidth="1"/>
    <col min="15381" max="15384" width="0" style="5" hidden="1" customWidth="1"/>
    <col min="15385" max="15385" width="12.28515625" style="5" customWidth="1"/>
    <col min="15386" max="15386" width="6.42578125" style="5" customWidth="1"/>
    <col min="15387" max="15387" width="12.28515625" style="5" customWidth="1"/>
    <col min="15388" max="15388" width="0" style="5" hidden="1" customWidth="1"/>
    <col min="15389" max="15389" width="3.7109375" style="5" customWidth="1"/>
    <col min="15390" max="15390" width="11.140625" style="5" bestFit="1" customWidth="1"/>
    <col min="15391" max="15392" width="10.5703125" style="5"/>
    <col min="15393" max="15393" width="11.140625" style="5" customWidth="1"/>
    <col min="15394" max="15623" width="10.5703125" style="5"/>
    <col min="15624" max="15631" width="0" style="5" hidden="1" customWidth="1"/>
    <col min="15632" max="15632" width="3.7109375" style="5" customWidth="1"/>
    <col min="15633" max="15633" width="3.85546875" style="5" customWidth="1"/>
    <col min="15634" max="15634" width="3.7109375" style="5" customWidth="1"/>
    <col min="15635" max="15635" width="12.7109375" style="5" customWidth="1"/>
    <col min="15636" max="15636" width="52.7109375" style="5" customWidth="1"/>
    <col min="15637" max="15640" width="0" style="5" hidden="1" customWidth="1"/>
    <col min="15641" max="15641" width="12.28515625" style="5" customWidth="1"/>
    <col min="15642" max="15642" width="6.42578125" style="5" customWidth="1"/>
    <col min="15643" max="15643" width="12.28515625" style="5" customWidth="1"/>
    <col min="15644" max="15644" width="0" style="5" hidden="1" customWidth="1"/>
    <col min="15645" max="15645" width="3.7109375" style="5" customWidth="1"/>
    <col min="15646" max="15646" width="11.140625" style="5" bestFit="1" customWidth="1"/>
    <col min="15647" max="15648" width="10.5703125" style="5"/>
    <col min="15649" max="15649" width="11.140625" style="5" customWidth="1"/>
    <col min="15650" max="15879" width="10.5703125" style="5"/>
    <col min="15880" max="15887" width="0" style="5" hidden="1" customWidth="1"/>
    <col min="15888" max="15888" width="3.7109375" style="5" customWidth="1"/>
    <col min="15889" max="15889" width="3.85546875" style="5" customWidth="1"/>
    <col min="15890" max="15890" width="3.7109375" style="5" customWidth="1"/>
    <col min="15891" max="15891" width="12.7109375" style="5" customWidth="1"/>
    <col min="15892" max="15892" width="52.7109375" style="5" customWidth="1"/>
    <col min="15893" max="15896" width="0" style="5" hidden="1" customWidth="1"/>
    <col min="15897" max="15897" width="12.28515625" style="5" customWidth="1"/>
    <col min="15898" max="15898" width="6.42578125" style="5" customWidth="1"/>
    <col min="15899" max="15899" width="12.28515625" style="5" customWidth="1"/>
    <col min="15900" max="15900" width="0" style="5" hidden="1" customWidth="1"/>
    <col min="15901" max="15901" width="3.7109375" style="5" customWidth="1"/>
    <col min="15902" max="15902" width="11.140625" style="5" bestFit="1" customWidth="1"/>
    <col min="15903" max="15904" width="10.5703125" style="5"/>
    <col min="15905" max="15905" width="11.140625" style="5" customWidth="1"/>
    <col min="15906" max="16135" width="10.5703125" style="5"/>
    <col min="16136" max="16143" width="0" style="5" hidden="1" customWidth="1"/>
    <col min="16144" max="16144" width="3.7109375" style="5" customWidth="1"/>
    <col min="16145" max="16145" width="3.85546875" style="5" customWidth="1"/>
    <col min="16146" max="16146" width="3.7109375" style="5" customWidth="1"/>
    <col min="16147" max="16147" width="12.7109375" style="5" customWidth="1"/>
    <col min="16148" max="16148" width="52.7109375" style="5" customWidth="1"/>
    <col min="16149" max="16152" width="0" style="5" hidden="1" customWidth="1"/>
    <col min="16153" max="16153" width="12.28515625" style="5" customWidth="1"/>
    <col min="16154" max="16154" width="6.42578125" style="5" customWidth="1"/>
    <col min="16155" max="16155" width="12.28515625" style="5" customWidth="1"/>
    <col min="16156" max="16156" width="0" style="5" hidden="1" customWidth="1"/>
    <col min="16157" max="16157" width="3.7109375" style="5" customWidth="1"/>
    <col min="16158" max="16158" width="11.140625" style="5" bestFit="1" customWidth="1"/>
    <col min="16159" max="16160" width="10.5703125" style="5"/>
    <col min="16161" max="16161" width="11.140625" style="5" customWidth="1"/>
    <col min="16162" max="16384" width="10.5703125" style="5"/>
  </cols>
  <sheetData>
    <row r="1" spans="1:41" hidden="1">
      <c r="Q1" s="6"/>
      <c r="R1" s="6"/>
      <c r="X1" s="6"/>
      <c r="Y1" s="6"/>
    </row>
    <row r="2" spans="1:41" hidden="1">
      <c r="U2" s="6"/>
      <c r="AB2" s="6"/>
    </row>
    <row r="3" spans="1:41" hidden="1"/>
    <row r="4" spans="1:41" ht="3" customHeight="1">
      <c r="J4" s="7"/>
      <c r="K4" s="7"/>
      <c r="L4" s="8"/>
      <c r="M4" s="8"/>
      <c r="N4" s="8"/>
      <c r="O4" s="9"/>
      <c r="P4" s="9"/>
      <c r="Q4" s="9"/>
      <c r="R4" s="9"/>
      <c r="S4" s="9"/>
      <c r="T4" s="9"/>
      <c r="U4" s="9"/>
      <c r="V4" s="9"/>
      <c r="W4" s="9"/>
      <c r="X4" s="9"/>
      <c r="Y4" s="9"/>
      <c r="Z4" s="9"/>
      <c r="AA4" s="9"/>
      <c r="AB4" s="9"/>
    </row>
    <row r="5" spans="1:41" ht="26.1" customHeight="1">
      <c r="J5" s="7"/>
      <c r="K5" s="7"/>
      <c r="L5" s="111" t="s">
        <v>0</v>
      </c>
      <c r="M5" s="111"/>
      <c r="N5" s="111"/>
      <c r="O5" s="111"/>
      <c r="P5" s="111"/>
      <c r="Q5" s="111"/>
      <c r="R5" s="111"/>
      <c r="S5" s="111"/>
      <c r="T5" s="111"/>
      <c r="U5" s="10"/>
      <c r="V5" s="10"/>
      <c r="W5" s="10"/>
      <c r="X5" s="10"/>
      <c r="Y5" s="10"/>
      <c r="Z5" s="10"/>
      <c r="AA5" s="10"/>
      <c r="AB5" s="10"/>
    </row>
    <row r="6" spans="1:41" ht="3" customHeight="1">
      <c r="J6" s="7"/>
      <c r="K6" s="7"/>
      <c r="L6" s="8"/>
      <c r="M6" s="8"/>
      <c r="N6" s="8"/>
      <c r="O6" s="11"/>
      <c r="P6" s="11"/>
      <c r="Q6" s="11"/>
      <c r="R6" s="11"/>
      <c r="S6" s="11"/>
      <c r="T6" s="11"/>
      <c r="U6" s="11"/>
      <c r="V6" s="11"/>
      <c r="W6" s="11"/>
      <c r="X6" s="11"/>
      <c r="Y6" s="11"/>
      <c r="Z6" s="11"/>
      <c r="AA6" s="11"/>
      <c r="AB6" s="11"/>
      <c r="AC6" s="9"/>
    </row>
    <row r="7" spans="1:41" s="13" customFormat="1" ht="11.25" hidden="1">
      <c r="A7" s="12"/>
      <c r="B7" s="12"/>
      <c r="C7" s="12"/>
      <c r="D7" s="12"/>
      <c r="E7" s="12"/>
      <c r="F7" s="12"/>
      <c r="G7" s="12"/>
      <c r="H7" s="12"/>
      <c r="L7" s="14"/>
      <c r="M7" s="15"/>
      <c r="O7" s="112"/>
      <c r="P7" s="112"/>
      <c r="Q7" s="112"/>
      <c r="R7" s="112"/>
      <c r="S7" s="112"/>
      <c r="T7" s="112"/>
      <c r="U7" s="16"/>
      <c r="V7"/>
      <c r="W7"/>
      <c r="X7"/>
      <c r="Y7"/>
      <c r="Z7"/>
      <c r="AA7"/>
      <c r="AB7"/>
      <c r="AC7" s="16"/>
      <c r="AE7" s="12"/>
      <c r="AF7" s="12"/>
      <c r="AG7" s="12"/>
      <c r="AH7" s="12"/>
      <c r="AI7" s="12"/>
    </row>
    <row r="8" spans="1:41" s="18" customFormat="1" ht="18.75">
      <c r="A8" s="17"/>
      <c r="B8" s="17"/>
      <c r="C8" s="17"/>
      <c r="D8" s="17"/>
      <c r="E8" s="17"/>
      <c r="F8" s="17"/>
      <c r="G8" s="17"/>
      <c r="H8" s="17"/>
      <c r="L8" s="19"/>
      <c r="M8" s="20" t="str">
        <f>"Дата подачи заявления об "&amp;IF(datePr_ch="","утверждении","изменении") &amp; " тарифов"</f>
        <v>Дата подачи заявления об изменении тарифов</v>
      </c>
      <c r="N8" s="21"/>
      <c r="O8" s="113" t="str">
        <f>IF(datePr_ch="",IF(datePr="","",datePr),datePr_ch)</f>
        <v>21.04.2022</v>
      </c>
      <c r="P8" s="113"/>
      <c r="Q8" s="113"/>
      <c r="R8" s="113"/>
      <c r="S8" s="113"/>
      <c r="T8" s="113"/>
      <c r="U8" s="22"/>
      <c r="V8"/>
      <c r="W8"/>
      <c r="X8"/>
      <c r="Y8"/>
      <c r="Z8"/>
      <c r="AA8"/>
      <c r="AB8"/>
      <c r="AC8" s="22"/>
      <c r="AD8" s="23"/>
      <c r="AE8" s="17"/>
      <c r="AF8" s="17"/>
      <c r="AG8" s="17"/>
      <c r="AH8" s="17"/>
      <c r="AI8" s="17"/>
      <c r="AJ8" s="17"/>
      <c r="AK8" s="17"/>
      <c r="AL8" s="17"/>
      <c r="AM8" s="17"/>
      <c r="AN8" s="17"/>
      <c r="AO8" s="17"/>
    </row>
    <row r="9" spans="1:41" s="18" customFormat="1" ht="18.75">
      <c r="A9" s="17"/>
      <c r="B9" s="17"/>
      <c r="C9" s="17"/>
      <c r="D9" s="17"/>
      <c r="E9" s="17"/>
      <c r="F9" s="17"/>
      <c r="G9" s="17"/>
      <c r="H9" s="17"/>
      <c r="L9" s="24"/>
      <c r="M9" s="20" t="str">
        <f>"Номер подачи заявления об "&amp;IF(numberPr_ch="","утверждении","изменении") &amp; " тарифов"</f>
        <v>Номер подачи заявления об изменении тарифов</v>
      </c>
      <c r="N9" s="21"/>
      <c r="O9" s="113" t="str">
        <f>IF(numberPr_ch="",IF(numberPr="","",numberPr),numberPr_ch)</f>
        <v>925</v>
      </c>
      <c r="P9" s="113"/>
      <c r="Q9" s="113"/>
      <c r="R9" s="113"/>
      <c r="S9" s="113"/>
      <c r="T9" s="113"/>
      <c r="U9" s="22"/>
      <c r="V9"/>
      <c r="W9"/>
      <c r="X9"/>
      <c r="Y9"/>
      <c r="Z9"/>
      <c r="AA9"/>
      <c r="AB9"/>
      <c r="AC9" s="22"/>
      <c r="AD9" s="23"/>
      <c r="AE9" s="17"/>
      <c r="AF9" s="17"/>
      <c r="AG9" s="17"/>
      <c r="AH9" s="17"/>
      <c r="AI9" s="17"/>
      <c r="AJ9" s="17"/>
      <c r="AK9" s="17"/>
      <c r="AL9" s="17"/>
      <c r="AM9" s="17"/>
      <c r="AN9" s="17"/>
      <c r="AO9" s="17"/>
    </row>
    <row r="10" spans="1:41" s="13" customFormat="1" ht="11.25" hidden="1">
      <c r="A10" s="12"/>
      <c r="B10" s="12"/>
      <c r="C10" s="12"/>
      <c r="D10" s="12"/>
      <c r="E10" s="12"/>
      <c r="F10" s="12"/>
      <c r="G10" s="12"/>
      <c r="H10" s="12"/>
      <c r="L10" s="14"/>
      <c r="M10" s="15"/>
      <c r="O10" s="112"/>
      <c r="P10" s="112"/>
      <c r="Q10" s="112"/>
      <c r="R10" s="112"/>
      <c r="S10" s="112"/>
      <c r="T10" s="112"/>
      <c r="U10" s="16"/>
      <c r="V10"/>
      <c r="W10"/>
      <c r="X10"/>
      <c r="Y10"/>
      <c r="Z10"/>
      <c r="AA10"/>
      <c r="AB10"/>
      <c r="AC10" s="16"/>
      <c r="AE10" s="12"/>
      <c r="AF10" s="12"/>
      <c r="AG10" s="12"/>
      <c r="AH10" s="12"/>
      <c r="AI10" s="12"/>
    </row>
    <row r="11" spans="1:41" s="18" customFormat="1" ht="11.25" hidden="1">
      <c r="A11" s="17"/>
      <c r="B11" s="17"/>
      <c r="C11" s="17"/>
      <c r="D11" s="17"/>
      <c r="E11" s="17"/>
      <c r="F11" s="17"/>
      <c r="G11" s="17"/>
      <c r="H11" s="17"/>
      <c r="L11" s="114"/>
      <c r="M11" s="114"/>
      <c r="N11" s="25"/>
      <c r="O11" s="22"/>
      <c r="P11" s="22"/>
      <c r="Q11" s="22"/>
      <c r="R11" s="22"/>
      <c r="S11" s="22"/>
      <c r="T11" s="22"/>
      <c r="U11" s="26" t="s">
        <v>1</v>
      </c>
      <c r="V11" s="22"/>
      <c r="W11" s="22"/>
      <c r="X11" s="22"/>
      <c r="Y11" s="22"/>
      <c r="Z11" s="22"/>
      <c r="AA11" s="22"/>
      <c r="AB11" s="26" t="s">
        <v>1</v>
      </c>
      <c r="AE11" s="17"/>
      <c r="AF11" s="17"/>
      <c r="AG11" s="17"/>
      <c r="AH11" s="17"/>
      <c r="AI11" s="17"/>
      <c r="AJ11" s="17"/>
      <c r="AK11" s="17"/>
      <c r="AL11" s="17"/>
      <c r="AM11" s="17"/>
      <c r="AN11" s="17"/>
      <c r="AO11" s="17"/>
    </row>
    <row r="12" spans="1:41">
      <c r="J12" s="7"/>
      <c r="K12" s="7"/>
      <c r="L12" s="8"/>
      <c r="M12" s="8"/>
      <c r="N12" s="27"/>
      <c r="O12" s="102"/>
      <c r="P12" s="102"/>
      <c r="Q12" s="102"/>
      <c r="R12" s="102"/>
      <c r="S12" s="102"/>
      <c r="T12" s="102"/>
      <c r="U12" s="102"/>
      <c r="V12" s="102" t="s">
        <v>2</v>
      </c>
      <c r="W12" s="102"/>
      <c r="X12" s="102"/>
      <c r="Y12" s="102"/>
      <c r="Z12" s="102"/>
      <c r="AA12" s="102"/>
      <c r="AB12" s="102"/>
    </row>
    <row r="13" spans="1:41">
      <c r="J13" s="7"/>
      <c r="K13" s="7"/>
      <c r="L13" s="103" t="s">
        <v>3</v>
      </c>
      <c r="M13" s="103"/>
      <c r="N13" s="103"/>
      <c r="O13" s="103"/>
      <c r="P13" s="103"/>
      <c r="Q13" s="103"/>
      <c r="R13" s="103"/>
      <c r="S13" s="103"/>
      <c r="T13" s="103"/>
      <c r="U13" s="103"/>
      <c r="V13" s="103"/>
      <c r="W13" s="103"/>
      <c r="X13" s="103"/>
      <c r="Y13" s="103"/>
      <c r="Z13" s="103"/>
      <c r="AA13" s="103"/>
      <c r="AB13" s="103"/>
      <c r="AC13" s="103"/>
      <c r="AD13" s="103" t="s">
        <v>4</v>
      </c>
    </row>
    <row r="14" spans="1:41" ht="14.25" customHeight="1">
      <c r="J14" s="7"/>
      <c r="K14" s="7"/>
      <c r="L14" s="104" t="s">
        <v>5</v>
      </c>
      <c r="M14" s="104" t="s">
        <v>6</v>
      </c>
      <c r="N14" s="28"/>
      <c r="O14" s="105" t="s">
        <v>7</v>
      </c>
      <c r="P14" s="106"/>
      <c r="Q14" s="106"/>
      <c r="R14" s="106"/>
      <c r="S14" s="106"/>
      <c r="T14" s="107"/>
      <c r="U14" s="108" t="s">
        <v>8</v>
      </c>
      <c r="V14" s="105" t="s">
        <v>7</v>
      </c>
      <c r="W14" s="106"/>
      <c r="X14" s="106"/>
      <c r="Y14" s="106"/>
      <c r="Z14" s="106"/>
      <c r="AA14" s="107"/>
      <c r="AB14" s="108" t="s">
        <v>8</v>
      </c>
      <c r="AC14" s="90" t="s">
        <v>9</v>
      </c>
      <c r="AD14" s="103"/>
    </row>
    <row r="15" spans="1:41" ht="14.25" customHeight="1">
      <c r="J15" s="7"/>
      <c r="K15" s="7"/>
      <c r="L15" s="104"/>
      <c r="M15" s="104"/>
      <c r="N15" s="29"/>
      <c r="O15" s="93" t="s">
        <v>10</v>
      </c>
      <c r="P15" s="95" t="s">
        <v>11</v>
      </c>
      <c r="Q15" s="96"/>
      <c r="R15" s="97" t="s">
        <v>12</v>
      </c>
      <c r="S15" s="98"/>
      <c r="T15" s="99"/>
      <c r="U15" s="109"/>
      <c r="V15" s="93" t="s">
        <v>10</v>
      </c>
      <c r="W15" s="95" t="s">
        <v>11</v>
      </c>
      <c r="X15" s="96"/>
      <c r="Y15" s="97" t="s">
        <v>12</v>
      </c>
      <c r="Z15" s="98"/>
      <c r="AA15" s="99"/>
      <c r="AB15" s="109"/>
      <c r="AC15" s="91"/>
      <c r="AD15" s="103"/>
    </row>
    <row r="16" spans="1:41" ht="33.75" customHeight="1">
      <c r="J16" s="7"/>
      <c r="K16" s="7"/>
      <c r="L16" s="104"/>
      <c r="M16" s="104"/>
      <c r="N16" s="30"/>
      <c r="O16" s="94"/>
      <c r="P16" s="31" t="s">
        <v>13</v>
      </c>
      <c r="Q16" s="31" t="s">
        <v>14</v>
      </c>
      <c r="R16" s="32" t="s">
        <v>15</v>
      </c>
      <c r="S16" s="100" t="s">
        <v>16</v>
      </c>
      <c r="T16" s="101"/>
      <c r="U16" s="110"/>
      <c r="V16" s="94"/>
      <c r="W16" s="31" t="s">
        <v>13</v>
      </c>
      <c r="X16" s="31" t="s">
        <v>14</v>
      </c>
      <c r="Y16" s="32" t="s">
        <v>15</v>
      </c>
      <c r="Z16" s="100" t="s">
        <v>16</v>
      </c>
      <c r="AA16" s="101"/>
      <c r="AB16" s="110"/>
      <c r="AC16" s="92"/>
      <c r="AD16" s="103"/>
    </row>
    <row r="17" spans="1:43">
      <c r="J17" s="7"/>
      <c r="K17" s="33">
        <v>1</v>
      </c>
      <c r="L17" s="34" t="s">
        <v>17</v>
      </c>
      <c r="M17" s="34" t="s">
        <v>18</v>
      </c>
      <c r="N17" s="35" t="str">
        <f ca="1">OFFSET(N17,0,-1)</f>
        <v>2</v>
      </c>
      <c r="O17" s="36">
        <f ca="1">OFFSET(O17,0,-1)+1</f>
        <v>3</v>
      </c>
      <c r="P17" s="36">
        <f ca="1">OFFSET(P17,0,-1)+1</f>
        <v>4</v>
      </c>
      <c r="Q17" s="36">
        <f ca="1">OFFSET(Q17,0,-1)+1</f>
        <v>5</v>
      </c>
      <c r="R17" s="36">
        <f ca="1">OFFSET(R17,0,-1)+1</f>
        <v>6</v>
      </c>
      <c r="S17" s="88">
        <f ca="1">OFFSET(S17,0,-1)+1</f>
        <v>7</v>
      </c>
      <c r="T17" s="88"/>
      <c r="U17" s="36">
        <f ca="1">OFFSET(U17,0,-2)+1</f>
        <v>8</v>
      </c>
      <c r="V17" s="36">
        <f ca="1">OFFSET(V17,0,-1)+1</f>
        <v>9</v>
      </c>
      <c r="W17" s="36">
        <f ca="1">OFFSET(W17,0,-1)+1</f>
        <v>10</v>
      </c>
      <c r="X17" s="36">
        <f ca="1">OFFSET(X17,0,-1)+1</f>
        <v>11</v>
      </c>
      <c r="Y17" s="36">
        <f ca="1">OFFSET(Y17,0,-1)+1</f>
        <v>12</v>
      </c>
      <c r="Z17" s="88">
        <f ca="1">OFFSET(Z17,0,-1)+1</f>
        <v>13</v>
      </c>
      <c r="AA17" s="88"/>
      <c r="AB17" s="36">
        <f ca="1">OFFSET(AB17,0,-2)+1</f>
        <v>14</v>
      </c>
      <c r="AC17" s="35">
        <f ca="1">OFFSET(AC17,0,-1)</f>
        <v>14</v>
      </c>
      <c r="AD17" s="36">
        <f ca="1">OFFSET(AD17,0,-1)+1</f>
        <v>15</v>
      </c>
    </row>
    <row r="18" spans="1:43" ht="22.5">
      <c r="A18" s="83">
        <v>1</v>
      </c>
      <c r="B18" s="37"/>
      <c r="C18" s="37"/>
      <c r="D18" s="37"/>
      <c r="E18" s="38"/>
      <c r="F18" s="39"/>
      <c r="G18" s="39"/>
      <c r="H18" s="39"/>
      <c r="I18" s="40"/>
      <c r="J18" s="41"/>
      <c r="K18" s="42"/>
      <c r="L18" s="43" t="e">
        <f ca="1">mergeValue(A18)</f>
        <v>#NAME?</v>
      </c>
      <c r="M18" s="44" t="s">
        <v>19</v>
      </c>
      <c r="N18" s="45"/>
      <c r="O18" s="89" t="str">
        <f>IF('[1]Перечень тарифов'!J21="","","" &amp; '[1]Перечень тарифов'!J21 &amp; "")</f>
        <v>тариф на тепловую энергию</v>
      </c>
      <c r="P18" s="89"/>
      <c r="Q18" s="89"/>
      <c r="R18" s="89"/>
      <c r="S18" s="89"/>
      <c r="T18" s="89"/>
      <c r="U18" s="89"/>
      <c r="V18" s="89"/>
      <c r="W18" s="89"/>
      <c r="X18" s="89"/>
      <c r="Y18" s="89"/>
      <c r="Z18" s="89"/>
      <c r="AA18" s="89"/>
      <c r="AB18" s="89"/>
      <c r="AC18" s="89"/>
      <c r="AD18" s="46" t="s">
        <v>20</v>
      </c>
      <c r="AF18" s="47"/>
      <c r="AG18" s="47" t="str">
        <f t="shared" ref="AG18:AG28" si="0">IF(M18="","",M18 )</f>
        <v>Наименование тарифа</v>
      </c>
      <c r="AH18" s="47"/>
      <c r="AI18" s="47"/>
      <c r="AJ18" s="47"/>
      <c r="AP18" s="1"/>
      <c r="AQ18" s="1"/>
    </row>
    <row r="19" spans="1:43" hidden="1">
      <c r="A19" s="83"/>
      <c r="B19" s="83">
        <v>1</v>
      </c>
      <c r="C19" s="37"/>
      <c r="D19" s="37"/>
      <c r="E19" s="39"/>
      <c r="F19" s="39"/>
      <c r="G19" s="39"/>
      <c r="H19" s="39"/>
      <c r="I19" s="48"/>
      <c r="J19" s="49"/>
      <c r="K19" s="50"/>
      <c r="L19" s="43" t="e">
        <f ca="1">mergeValue(A19) &amp;"."&amp; mergeValue(B19)</f>
        <v>#NAME?</v>
      </c>
      <c r="M19" s="51"/>
      <c r="N19" s="45"/>
      <c r="O19" s="89"/>
      <c r="P19" s="89"/>
      <c r="Q19" s="89"/>
      <c r="R19" s="89"/>
      <c r="S19" s="89"/>
      <c r="T19" s="89"/>
      <c r="U19" s="89"/>
      <c r="V19" s="89"/>
      <c r="W19" s="89"/>
      <c r="X19" s="89"/>
      <c r="Y19" s="89"/>
      <c r="Z19" s="89"/>
      <c r="AA19" s="89"/>
      <c r="AB19" s="89"/>
      <c r="AC19" s="89"/>
      <c r="AD19" s="46"/>
      <c r="AF19" s="47"/>
      <c r="AG19" s="47" t="str">
        <f t="shared" si="0"/>
        <v/>
      </c>
      <c r="AH19" s="47"/>
      <c r="AI19" s="47"/>
      <c r="AJ19" s="47"/>
      <c r="AP19" s="1"/>
      <c r="AQ19" s="1"/>
    </row>
    <row r="20" spans="1:43" hidden="1">
      <c r="A20" s="83"/>
      <c r="B20" s="83"/>
      <c r="C20" s="83">
        <v>1</v>
      </c>
      <c r="D20" s="37"/>
      <c r="E20" s="39"/>
      <c r="F20" s="39"/>
      <c r="G20" s="39"/>
      <c r="H20" s="39"/>
      <c r="I20" s="52"/>
      <c r="J20" s="49"/>
      <c r="K20" s="50"/>
      <c r="L20" s="43" t="e">
        <f ca="1">mergeValue(A20) &amp;"."&amp; mergeValue(B20)&amp;"."&amp; mergeValue(C20)</f>
        <v>#NAME?</v>
      </c>
      <c r="M20" s="53"/>
      <c r="N20" s="45"/>
      <c r="O20" s="89"/>
      <c r="P20" s="89"/>
      <c r="Q20" s="89"/>
      <c r="R20" s="89"/>
      <c r="S20" s="89"/>
      <c r="T20" s="89"/>
      <c r="U20" s="89"/>
      <c r="V20" s="89"/>
      <c r="W20" s="89"/>
      <c r="X20" s="89"/>
      <c r="Y20" s="89"/>
      <c r="Z20" s="89"/>
      <c r="AA20" s="89"/>
      <c r="AB20" s="89"/>
      <c r="AC20" s="89"/>
      <c r="AD20" s="46"/>
      <c r="AF20" s="47"/>
      <c r="AG20" s="47" t="str">
        <f t="shared" si="0"/>
        <v/>
      </c>
      <c r="AH20" s="47"/>
      <c r="AI20" s="47"/>
      <c r="AJ20" s="47"/>
      <c r="AP20" s="1"/>
      <c r="AQ20" s="1"/>
    </row>
    <row r="21" spans="1:43" hidden="1">
      <c r="A21" s="83"/>
      <c r="B21" s="83"/>
      <c r="C21" s="83"/>
      <c r="D21" s="83">
        <v>1</v>
      </c>
      <c r="E21" s="39"/>
      <c r="F21" s="39"/>
      <c r="G21" s="39"/>
      <c r="H21" s="39"/>
      <c r="I21" s="52"/>
      <c r="J21" s="49"/>
      <c r="K21" s="50"/>
      <c r="L21" s="43" t="e">
        <f ca="1">mergeValue(A21) &amp;"."&amp; mergeValue(B21)&amp;"."&amp; mergeValue(C21)&amp;"."&amp; mergeValue(D21)</f>
        <v>#NAME?</v>
      </c>
      <c r="M21" s="54"/>
      <c r="N21" s="45"/>
      <c r="O21" s="89"/>
      <c r="P21" s="89"/>
      <c r="Q21" s="89"/>
      <c r="R21" s="89"/>
      <c r="S21" s="89"/>
      <c r="T21" s="89"/>
      <c r="U21" s="89"/>
      <c r="V21" s="89"/>
      <c r="W21" s="89"/>
      <c r="X21" s="89"/>
      <c r="Y21" s="89"/>
      <c r="Z21" s="89"/>
      <c r="AA21" s="89"/>
      <c r="AB21" s="89"/>
      <c r="AC21" s="89"/>
      <c r="AD21" s="46"/>
      <c r="AF21" s="47"/>
      <c r="AG21" s="47" t="str">
        <f t="shared" si="0"/>
        <v/>
      </c>
      <c r="AH21" s="47"/>
      <c r="AI21" s="47"/>
      <c r="AJ21" s="47"/>
      <c r="AP21" s="1"/>
      <c r="AQ21" s="1"/>
    </row>
    <row r="22" spans="1:43" ht="78.75">
      <c r="A22" s="83"/>
      <c r="B22" s="83"/>
      <c r="C22" s="83"/>
      <c r="D22" s="83"/>
      <c r="E22" s="83">
        <v>1</v>
      </c>
      <c r="F22" s="39"/>
      <c r="G22" s="39"/>
      <c r="H22" s="37">
        <v>1</v>
      </c>
      <c r="I22" s="83">
        <v>1</v>
      </c>
      <c r="J22" s="39"/>
      <c r="K22" s="55"/>
      <c r="L22" s="43" t="e">
        <f ca="1">mergeValue(A22) &amp;"."&amp; mergeValue(B22)&amp;"."&amp; mergeValue(C22)&amp;"."&amp; mergeValue(D22)&amp;"."&amp; mergeValue(E22)</f>
        <v>#NAME?</v>
      </c>
      <c r="M22" s="56" t="s">
        <v>21</v>
      </c>
      <c r="N22" s="45"/>
      <c r="O22" s="84" t="s">
        <v>22</v>
      </c>
      <c r="P22" s="84"/>
      <c r="Q22" s="84"/>
      <c r="R22" s="84"/>
      <c r="S22" s="84"/>
      <c r="T22" s="84"/>
      <c r="U22" s="84"/>
      <c r="V22" s="84"/>
      <c r="W22" s="84"/>
      <c r="X22" s="84"/>
      <c r="Y22" s="84"/>
      <c r="Z22" s="84"/>
      <c r="AA22" s="84"/>
      <c r="AB22" s="84"/>
      <c r="AC22" s="84"/>
      <c r="AD22" s="46" t="s">
        <v>23</v>
      </c>
      <c r="AF22" s="47"/>
      <c r="AG22" s="47" t="str">
        <f t="shared" si="0"/>
        <v>Схема подключения теплопотребляющей установки к коллектору источника тепловой энергии</v>
      </c>
      <c r="AH22" s="47"/>
      <c r="AI22" s="47"/>
      <c r="AJ22" s="47"/>
      <c r="AP22" s="1"/>
      <c r="AQ22" s="1"/>
    </row>
    <row r="23" spans="1:43" ht="33.75">
      <c r="A23" s="83"/>
      <c r="B23" s="83"/>
      <c r="C23" s="83"/>
      <c r="D23" s="83"/>
      <c r="E23" s="83"/>
      <c r="F23" s="83">
        <v>1</v>
      </c>
      <c r="G23" s="37"/>
      <c r="H23" s="37"/>
      <c r="I23" s="83"/>
      <c r="J23" s="83">
        <v>1</v>
      </c>
      <c r="K23" s="57"/>
      <c r="L23" s="43" t="e">
        <f ca="1">mergeValue(A23) &amp;"."&amp; mergeValue(B23)&amp;"."&amp; mergeValue(C23)&amp;"."&amp; mergeValue(D23)&amp;"."&amp; mergeValue(E23)&amp;"."&amp; mergeValue(F23)</f>
        <v>#NAME?</v>
      </c>
      <c r="M23" s="58" t="s">
        <v>24</v>
      </c>
      <c r="N23" s="45"/>
      <c r="O23" s="85" t="s">
        <v>25</v>
      </c>
      <c r="P23" s="86"/>
      <c r="Q23" s="86"/>
      <c r="R23" s="86"/>
      <c r="S23" s="86"/>
      <c r="T23" s="86"/>
      <c r="U23" s="86"/>
      <c r="V23" s="86"/>
      <c r="W23" s="86"/>
      <c r="X23" s="86"/>
      <c r="Y23" s="86"/>
      <c r="Z23" s="86"/>
      <c r="AA23" s="86"/>
      <c r="AB23" s="86"/>
      <c r="AC23" s="87"/>
      <c r="AD23" s="46" t="s">
        <v>26</v>
      </c>
      <c r="AF23" s="47"/>
      <c r="AG23" s="47" t="str">
        <f t="shared" si="0"/>
        <v>Группа потребителей</v>
      </c>
      <c r="AH23" s="47"/>
      <c r="AI23" s="47"/>
      <c r="AJ23" s="47"/>
      <c r="AP23" s="1"/>
      <c r="AQ23" s="1"/>
    </row>
    <row r="24" spans="1:43" ht="122.1" customHeight="1">
      <c r="A24" s="83"/>
      <c r="B24" s="83"/>
      <c r="C24" s="83"/>
      <c r="D24" s="83"/>
      <c r="E24" s="83"/>
      <c r="F24" s="83"/>
      <c r="G24" s="37">
        <v>1</v>
      </c>
      <c r="H24" s="37"/>
      <c r="I24" s="83"/>
      <c r="J24" s="83"/>
      <c r="K24" s="57">
        <v>1</v>
      </c>
      <c r="L24" s="43" t="e">
        <f ca="1">mergeValue(A24) &amp;"."&amp; mergeValue(B24)&amp;"."&amp; mergeValue(C24)&amp;"."&amp; mergeValue(D24)&amp;"."&amp; mergeValue(E24)&amp;"."&amp; mergeValue(F24)&amp;"."&amp; mergeValue(G24)</f>
        <v>#NAME?</v>
      </c>
      <c r="M24" s="59" t="s">
        <v>27</v>
      </c>
      <c r="N24" s="45"/>
      <c r="O24" s="60">
        <v>2261.8200000000002</v>
      </c>
      <c r="P24" s="61"/>
      <c r="Q24" s="62"/>
      <c r="R24" s="76" t="s">
        <v>28</v>
      </c>
      <c r="S24" s="78" t="s">
        <v>29</v>
      </c>
      <c r="T24" s="76" t="s">
        <v>30</v>
      </c>
      <c r="U24" s="78" t="s">
        <v>29</v>
      </c>
      <c r="V24" s="60">
        <v>2813.92</v>
      </c>
      <c r="W24" s="61"/>
      <c r="X24" s="62"/>
      <c r="Y24" s="76" t="s">
        <v>31</v>
      </c>
      <c r="Z24" s="78" t="s">
        <v>29</v>
      </c>
      <c r="AA24" s="76" t="s">
        <v>32</v>
      </c>
      <c r="AB24" s="78" t="s">
        <v>33</v>
      </c>
      <c r="AC24" s="61"/>
      <c r="AD24" s="79" t="s">
        <v>34</v>
      </c>
      <c r="AE24" s="1" t="e">
        <f ca="1">strCheckDate(O25:AC25)</f>
        <v>#NAME?</v>
      </c>
      <c r="AF24" s="47"/>
      <c r="AG24" s="47" t="str">
        <f t="shared" si="0"/>
        <v>вода</v>
      </c>
      <c r="AH24" s="47"/>
      <c r="AI24" s="47"/>
      <c r="AJ24" s="47"/>
      <c r="AP24" s="1"/>
      <c r="AQ24" s="1"/>
    </row>
    <row r="25" spans="1:43" ht="11.25" hidden="1" customHeight="1">
      <c r="A25" s="83"/>
      <c r="B25" s="83"/>
      <c r="C25" s="83"/>
      <c r="D25" s="83"/>
      <c r="E25" s="83"/>
      <c r="F25" s="83"/>
      <c r="G25" s="37"/>
      <c r="H25" s="37"/>
      <c r="I25" s="83"/>
      <c r="J25" s="83"/>
      <c r="K25" s="57"/>
      <c r="L25" s="63"/>
      <c r="M25" s="45"/>
      <c r="N25" s="45"/>
      <c r="O25" s="61"/>
      <c r="P25" s="61"/>
      <c r="Q25" s="64" t="str">
        <f>R24 &amp; "-" &amp; T24</f>
        <v>01.01.2023-30.06.2023</v>
      </c>
      <c r="R25" s="77"/>
      <c r="S25" s="78"/>
      <c r="T25" s="77"/>
      <c r="U25" s="78"/>
      <c r="V25" s="61"/>
      <c r="W25" s="61"/>
      <c r="X25" s="64" t="str">
        <f>Y24 &amp; "-" &amp; AA24</f>
        <v>01.07.2023-31.12.2023</v>
      </c>
      <c r="Y25" s="77"/>
      <c r="Z25" s="78"/>
      <c r="AA25" s="77"/>
      <c r="AB25" s="78"/>
      <c r="AC25" s="61"/>
      <c r="AD25" s="80"/>
      <c r="AF25" s="47"/>
      <c r="AG25" s="47" t="str">
        <f t="shared" si="0"/>
        <v/>
      </c>
      <c r="AH25" s="47"/>
      <c r="AI25" s="47"/>
      <c r="AJ25" s="47"/>
      <c r="AP25" s="1"/>
      <c r="AQ25" s="1"/>
    </row>
    <row r="26" spans="1:43" ht="15" customHeight="1">
      <c r="A26" s="83"/>
      <c r="B26" s="83"/>
      <c r="C26" s="83"/>
      <c r="D26" s="83"/>
      <c r="E26" s="83"/>
      <c r="F26" s="83"/>
      <c r="G26" s="39"/>
      <c r="H26" s="37"/>
      <c r="I26" s="83"/>
      <c r="J26" s="83"/>
      <c r="K26" s="55"/>
      <c r="L26" s="65"/>
      <c r="M26" s="66" t="s">
        <v>35</v>
      </c>
      <c r="N26" s="67"/>
      <c r="O26" s="67"/>
      <c r="P26" s="67"/>
      <c r="Q26" s="67"/>
      <c r="R26" s="67"/>
      <c r="S26" s="67"/>
      <c r="T26" s="67"/>
      <c r="U26" s="67"/>
      <c r="V26" s="67"/>
      <c r="W26" s="67"/>
      <c r="X26" s="67"/>
      <c r="Y26" s="67"/>
      <c r="Z26" s="67"/>
      <c r="AA26" s="67"/>
      <c r="AB26" s="67"/>
      <c r="AC26" s="68"/>
      <c r="AD26" s="81"/>
      <c r="AF26" s="47"/>
      <c r="AG26" s="47" t="str">
        <f t="shared" si="0"/>
        <v>Добавить вид теплоносителя (параметры теплоносителя)</v>
      </c>
      <c r="AH26" s="47"/>
      <c r="AI26" s="47"/>
      <c r="AJ26" s="47"/>
      <c r="AP26" s="1"/>
      <c r="AQ26" s="1"/>
    </row>
    <row r="27" spans="1:43" ht="15" customHeight="1">
      <c r="A27" s="83"/>
      <c r="B27" s="83"/>
      <c r="C27" s="83"/>
      <c r="D27" s="83"/>
      <c r="E27" s="83"/>
      <c r="F27" s="39"/>
      <c r="G27" s="39"/>
      <c r="H27" s="37"/>
      <c r="I27" s="83"/>
      <c r="J27" s="39"/>
      <c r="K27" s="55"/>
      <c r="L27" s="65"/>
      <c r="M27" s="69" t="s">
        <v>36</v>
      </c>
      <c r="N27" s="67"/>
      <c r="O27" s="67"/>
      <c r="P27" s="67"/>
      <c r="Q27" s="67"/>
      <c r="R27" s="67"/>
      <c r="S27" s="67"/>
      <c r="T27" s="67"/>
      <c r="U27" s="70"/>
      <c r="V27" s="67"/>
      <c r="W27" s="67"/>
      <c r="X27" s="67"/>
      <c r="Y27" s="67"/>
      <c r="Z27" s="67"/>
      <c r="AA27" s="67"/>
      <c r="AB27" s="70"/>
      <c r="AC27" s="67"/>
      <c r="AD27" s="71"/>
      <c r="AF27" s="47"/>
      <c r="AG27" s="47" t="str">
        <f t="shared" si="0"/>
        <v>Добавить группу потребителей</v>
      </c>
      <c r="AH27" s="47"/>
      <c r="AI27" s="47"/>
      <c r="AJ27" s="47"/>
      <c r="AP27" s="1"/>
      <c r="AQ27" s="1"/>
    </row>
    <row r="28" spans="1:43" ht="15" customHeight="1">
      <c r="A28" s="83"/>
      <c r="B28" s="83"/>
      <c r="C28" s="83"/>
      <c r="D28" s="83"/>
      <c r="E28" s="72"/>
      <c r="F28" s="39"/>
      <c r="G28" s="39"/>
      <c r="H28" s="39"/>
      <c r="I28" s="41"/>
      <c r="J28" s="73"/>
      <c r="K28" s="42"/>
      <c r="L28" s="65"/>
      <c r="M28" s="74" t="s">
        <v>37</v>
      </c>
      <c r="N28" s="67"/>
      <c r="O28" s="67"/>
      <c r="P28" s="67"/>
      <c r="Q28" s="67"/>
      <c r="R28" s="67"/>
      <c r="S28" s="67"/>
      <c r="T28" s="67"/>
      <c r="U28" s="70"/>
      <c r="V28" s="67"/>
      <c r="W28" s="67"/>
      <c r="X28" s="67"/>
      <c r="Y28" s="67"/>
      <c r="Z28" s="67"/>
      <c r="AA28" s="67"/>
      <c r="AB28" s="70"/>
      <c r="AC28" s="67"/>
      <c r="AD28" s="71"/>
      <c r="AF28" s="47"/>
      <c r="AG28" s="47" t="str">
        <f t="shared" si="0"/>
        <v>Добавить схему подключения</v>
      </c>
      <c r="AH28" s="47"/>
      <c r="AI28" s="47"/>
      <c r="AJ28" s="47"/>
      <c r="AP28" s="1"/>
      <c r="AQ28" s="1"/>
    </row>
    <row r="29" spans="1:43" ht="11.25">
      <c r="A29" s="5"/>
      <c r="B29" s="5"/>
      <c r="C29" s="5"/>
      <c r="D29" s="5"/>
      <c r="E29" s="5"/>
      <c r="F29" s="5"/>
      <c r="G29" s="5"/>
      <c r="H29" s="5"/>
      <c r="I29" s="5"/>
      <c r="J29" s="5"/>
      <c r="K29" s="5"/>
      <c r="AE29" s="5"/>
      <c r="AF29" s="5"/>
      <c r="AG29" s="5"/>
      <c r="AH29" s="5"/>
      <c r="AI29" s="5"/>
      <c r="AJ29" s="5"/>
      <c r="AK29" s="5"/>
      <c r="AL29" s="5"/>
      <c r="AM29" s="5"/>
      <c r="AN29" s="5"/>
      <c r="AO29" s="5"/>
    </row>
    <row r="30" spans="1:43" ht="90" customHeight="1">
      <c r="L30" s="75">
        <v>1</v>
      </c>
      <c r="M30" s="82" t="s">
        <v>38</v>
      </c>
      <c r="N30" s="82"/>
      <c r="O30" s="82"/>
      <c r="P30" s="82"/>
      <c r="Q30" s="82"/>
      <c r="R30" s="82"/>
      <c r="S30" s="82"/>
      <c r="T30" s="82"/>
      <c r="U30" s="82"/>
      <c r="V30" s="82"/>
      <c r="W30" s="82"/>
      <c r="X30" s="82"/>
      <c r="Y30" s="82"/>
      <c r="Z30" s="82"/>
      <c r="AA30" s="82"/>
      <c r="AB30" s="82"/>
      <c r="AC30" s="82"/>
      <c r="AD30" s="82"/>
    </row>
  </sheetData>
  <sheetProtection password="FA9C" sheet="1" objects="1" scenarios="1" formatColumns="0" formatRows="0"/>
  <dataConsolidate link="1"/>
  <mergeCells count="51">
    <mergeCell ref="L11:M11"/>
    <mergeCell ref="L5:T5"/>
    <mergeCell ref="O7:T7"/>
    <mergeCell ref="O8:T8"/>
    <mergeCell ref="O9:T9"/>
    <mergeCell ref="O10:T10"/>
    <mergeCell ref="O12:U12"/>
    <mergeCell ref="V12:AB12"/>
    <mergeCell ref="L13:AC13"/>
    <mergeCell ref="AD13:AD16"/>
    <mergeCell ref="L14:L16"/>
    <mergeCell ref="M14:M16"/>
    <mergeCell ref="O14:T14"/>
    <mergeCell ref="U14:U16"/>
    <mergeCell ref="V14:AA14"/>
    <mergeCell ref="AB14:AB16"/>
    <mergeCell ref="AC14:AC16"/>
    <mergeCell ref="O15:O16"/>
    <mergeCell ref="P15:Q15"/>
    <mergeCell ref="R15:T15"/>
    <mergeCell ref="V15:V16"/>
    <mergeCell ref="W15:X15"/>
    <mergeCell ref="Y15:AA15"/>
    <mergeCell ref="S16:T16"/>
    <mergeCell ref="Z16:AA16"/>
    <mergeCell ref="S17:T17"/>
    <mergeCell ref="Z17:AA17"/>
    <mergeCell ref="A18:A28"/>
    <mergeCell ref="O18:AC18"/>
    <mergeCell ref="B19:B28"/>
    <mergeCell ref="O19:AC19"/>
    <mergeCell ref="C20:C28"/>
    <mergeCell ref="O20:AC20"/>
    <mergeCell ref="D21:D28"/>
    <mergeCell ref="O21:AC21"/>
    <mergeCell ref="M30:AD30"/>
    <mergeCell ref="E22:E27"/>
    <mergeCell ref="I22:I27"/>
    <mergeCell ref="O22:AC22"/>
    <mergeCell ref="F23:F26"/>
    <mergeCell ref="J23:J26"/>
    <mergeCell ref="O23:AC23"/>
    <mergeCell ref="R24:R25"/>
    <mergeCell ref="S24:S25"/>
    <mergeCell ref="T24:T25"/>
    <mergeCell ref="U24:U25"/>
    <mergeCell ref="Y24:Y25"/>
    <mergeCell ref="Z24:Z25"/>
    <mergeCell ref="AA24:AA25"/>
    <mergeCell ref="AB24:AB25"/>
    <mergeCell ref="AD24:AD26"/>
  </mergeCells>
  <dataValidations count="11">
    <dataValidation type="decimal" allowBlank="1" showErrorMessage="1" errorTitle="Ошибка" error="Допускается ввод только действительных чисел!" sqref="O24 V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formula1>900</formula1>
    </dataValidation>
    <dataValidation type="list" allowBlank="1" showInputMessage="1" showErrorMessage="1" errorTitle="Ошибка" error="Выберите значение из списка" sqref="O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O65554 JR65554 TN65554 ADJ65554 ANF65554 AXB65554 BGX65554 BQT65554 CAP65554 CKL65554 CUH65554 DED65554 DNZ65554 DXV65554 EHR65554 ERN65554 FBJ65554 FLF65554 FVB65554 GEX65554 GOT65554 GYP65554 HIL65554 HSH65554 ICD65554 ILZ65554 IVV65554 JFR65554 JPN65554 JZJ65554 KJF65554 KTB65554 LCX65554 LMT65554 LWP65554 MGL65554 MQH65554 NAD65554 NJZ65554 NTV65554 ODR65554 ONN65554 OXJ65554 PHF65554 PRB65554 QAX65554 QKT65554 QUP65554 REL65554 ROH65554 RYD65554 SHZ65554 SRV65554 TBR65554 TLN65554 TVJ65554 UFF65554 UPB65554 UYX65554 VIT65554 VSP65554 WCL65554 WMH65554 WWD65554 O131090 JR131090 TN131090 ADJ131090 ANF131090 AXB131090 BGX131090 BQT131090 CAP131090 CKL131090 CUH131090 DED131090 DNZ131090 DXV131090 EHR131090 ERN131090 FBJ131090 FLF131090 FVB131090 GEX131090 GOT131090 GYP131090 HIL131090 HSH131090 ICD131090 ILZ131090 IVV131090 JFR131090 JPN131090 JZJ131090 KJF131090 KTB131090 LCX131090 LMT131090 LWP131090 MGL131090 MQH131090 NAD131090 NJZ131090 NTV131090 ODR131090 ONN131090 OXJ131090 PHF131090 PRB131090 QAX131090 QKT131090 QUP131090 REL131090 ROH131090 RYD131090 SHZ131090 SRV131090 TBR131090 TLN131090 TVJ131090 UFF131090 UPB131090 UYX131090 VIT131090 VSP131090 WCL131090 WMH131090 WWD131090 O196626 JR196626 TN196626 ADJ196626 ANF196626 AXB196626 BGX196626 BQT196626 CAP196626 CKL196626 CUH196626 DED196626 DNZ196626 DXV196626 EHR196626 ERN196626 FBJ196626 FLF196626 FVB196626 GEX196626 GOT196626 GYP196626 HIL196626 HSH196626 ICD196626 ILZ196626 IVV196626 JFR196626 JPN196626 JZJ196626 KJF196626 KTB196626 LCX196626 LMT196626 LWP196626 MGL196626 MQH196626 NAD196626 NJZ196626 NTV196626 ODR196626 ONN196626 OXJ196626 PHF196626 PRB196626 QAX196626 QKT196626 QUP196626 REL196626 ROH196626 RYD196626 SHZ196626 SRV196626 TBR196626 TLN196626 TVJ196626 UFF196626 UPB196626 UYX196626 VIT196626 VSP196626 WCL196626 WMH196626 WWD196626 O262162 JR262162 TN262162 ADJ262162 ANF262162 AXB262162 BGX262162 BQT262162 CAP262162 CKL262162 CUH262162 DED262162 DNZ262162 DXV262162 EHR262162 ERN262162 FBJ262162 FLF262162 FVB262162 GEX262162 GOT262162 GYP262162 HIL262162 HSH262162 ICD262162 ILZ262162 IVV262162 JFR262162 JPN262162 JZJ262162 KJF262162 KTB262162 LCX262162 LMT262162 LWP262162 MGL262162 MQH262162 NAD262162 NJZ262162 NTV262162 ODR262162 ONN262162 OXJ262162 PHF262162 PRB262162 QAX262162 QKT262162 QUP262162 REL262162 ROH262162 RYD262162 SHZ262162 SRV262162 TBR262162 TLN262162 TVJ262162 UFF262162 UPB262162 UYX262162 VIT262162 VSP262162 WCL262162 WMH262162 WWD262162 O327698 JR327698 TN327698 ADJ327698 ANF327698 AXB327698 BGX327698 BQT327698 CAP327698 CKL327698 CUH327698 DED327698 DNZ327698 DXV327698 EHR327698 ERN327698 FBJ327698 FLF327698 FVB327698 GEX327698 GOT327698 GYP327698 HIL327698 HSH327698 ICD327698 ILZ327698 IVV327698 JFR327698 JPN327698 JZJ327698 KJF327698 KTB327698 LCX327698 LMT327698 LWP327698 MGL327698 MQH327698 NAD327698 NJZ327698 NTV327698 ODR327698 ONN327698 OXJ327698 PHF327698 PRB327698 QAX327698 QKT327698 QUP327698 REL327698 ROH327698 RYD327698 SHZ327698 SRV327698 TBR327698 TLN327698 TVJ327698 UFF327698 UPB327698 UYX327698 VIT327698 VSP327698 WCL327698 WMH327698 WWD327698 O393234 JR393234 TN393234 ADJ393234 ANF393234 AXB393234 BGX393234 BQT393234 CAP393234 CKL393234 CUH393234 DED393234 DNZ393234 DXV393234 EHR393234 ERN393234 FBJ393234 FLF393234 FVB393234 GEX393234 GOT393234 GYP393234 HIL393234 HSH393234 ICD393234 ILZ393234 IVV393234 JFR393234 JPN393234 JZJ393234 KJF393234 KTB393234 LCX393234 LMT393234 LWP393234 MGL393234 MQH393234 NAD393234 NJZ393234 NTV393234 ODR393234 ONN393234 OXJ393234 PHF393234 PRB393234 QAX393234 QKT393234 QUP393234 REL393234 ROH393234 RYD393234 SHZ393234 SRV393234 TBR393234 TLN393234 TVJ393234 UFF393234 UPB393234 UYX393234 VIT393234 VSP393234 WCL393234 WMH393234 WWD393234 O458770 JR458770 TN458770 ADJ458770 ANF458770 AXB458770 BGX458770 BQT458770 CAP458770 CKL458770 CUH458770 DED458770 DNZ458770 DXV458770 EHR458770 ERN458770 FBJ458770 FLF458770 FVB458770 GEX458770 GOT458770 GYP458770 HIL458770 HSH458770 ICD458770 ILZ458770 IVV458770 JFR458770 JPN458770 JZJ458770 KJF458770 KTB458770 LCX458770 LMT458770 LWP458770 MGL458770 MQH458770 NAD458770 NJZ458770 NTV458770 ODR458770 ONN458770 OXJ458770 PHF458770 PRB458770 QAX458770 QKT458770 QUP458770 REL458770 ROH458770 RYD458770 SHZ458770 SRV458770 TBR458770 TLN458770 TVJ458770 UFF458770 UPB458770 UYX458770 VIT458770 VSP458770 WCL458770 WMH458770 WWD458770 O524306 JR524306 TN524306 ADJ524306 ANF524306 AXB524306 BGX524306 BQT524306 CAP524306 CKL524306 CUH524306 DED524306 DNZ524306 DXV524306 EHR524306 ERN524306 FBJ524306 FLF524306 FVB524306 GEX524306 GOT524306 GYP524306 HIL524306 HSH524306 ICD524306 ILZ524306 IVV524306 JFR524306 JPN524306 JZJ524306 KJF524306 KTB524306 LCX524306 LMT524306 LWP524306 MGL524306 MQH524306 NAD524306 NJZ524306 NTV524306 ODR524306 ONN524306 OXJ524306 PHF524306 PRB524306 QAX524306 QKT524306 QUP524306 REL524306 ROH524306 RYD524306 SHZ524306 SRV524306 TBR524306 TLN524306 TVJ524306 UFF524306 UPB524306 UYX524306 VIT524306 VSP524306 WCL524306 WMH524306 WWD524306 O589842 JR589842 TN589842 ADJ589842 ANF589842 AXB589842 BGX589842 BQT589842 CAP589842 CKL589842 CUH589842 DED589842 DNZ589842 DXV589842 EHR589842 ERN589842 FBJ589842 FLF589842 FVB589842 GEX589842 GOT589842 GYP589842 HIL589842 HSH589842 ICD589842 ILZ589842 IVV589842 JFR589842 JPN589842 JZJ589842 KJF589842 KTB589842 LCX589842 LMT589842 LWP589842 MGL589842 MQH589842 NAD589842 NJZ589842 NTV589842 ODR589842 ONN589842 OXJ589842 PHF589842 PRB589842 QAX589842 QKT589842 QUP589842 REL589842 ROH589842 RYD589842 SHZ589842 SRV589842 TBR589842 TLN589842 TVJ589842 UFF589842 UPB589842 UYX589842 VIT589842 VSP589842 WCL589842 WMH589842 WWD589842 O655378 JR655378 TN655378 ADJ655378 ANF655378 AXB655378 BGX655378 BQT655378 CAP655378 CKL655378 CUH655378 DED655378 DNZ655378 DXV655378 EHR655378 ERN655378 FBJ655378 FLF655378 FVB655378 GEX655378 GOT655378 GYP655378 HIL655378 HSH655378 ICD655378 ILZ655378 IVV655378 JFR655378 JPN655378 JZJ655378 KJF655378 KTB655378 LCX655378 LMT655378 LWP655378 MGL655378 MQH655378 NAD655378 NJZ655378 NTV655378 ODR655378 ONN655378 OXJ655378 PHF655378 PRB655378 QAX655378 QKT655378 QUP655378 REL655378 ROH655378 RYD655378 SHZ655378 SRV655378 TBR655378 TLN655378 TVJ655378 UFF655378 UPB655378 UYX655378 VIT655378 VSP655378 WCL655378 WMH655378 WWD655378 O720914 JR720914 TN720914 ADJ720914 ANF720914 AXB720914 BGX720914 BQT720914 CAP720914 CKL720914 CUH720914 DED720914 DNZ720914 DXV720914 EHR720914 ERN720914 FBJ720914 FLF720914 FVB720914 GEX720914 GOT720914 GYP720914 HIL720914 HSH720914 ICD720914 ILZ720914 IVV720914 JFR720914 JPN720914 JZJ720914 KJF720914 KTB720914 LCX720914 LMT720914 LWP720914 MGL720914 MQH720914 NAD720914 NJZ720914 NTV720914 ODR720914 ONN720914 OXJ720914 PHF720914 PRB720914 QAX720914 QKT720914 QUP720914 REL720914 ROH720914 RYD720914 SHZ720914 SRV720914 TBR720914 TLN720914 TVJ720914 UFF720914 UPB720914 UYX720914 VIT720914 VSP720914 WCL720914 WMH720914 WWD720914 O786450 JR786450 TN786450 ADJ786450 ANF786450 AXB786450 BGX786450 BQT786450 CAP786450 CKL786450 CUH786450 DED786450 DNZ786450 DXV786450 EHR786450 ERN786450 FBJ786450 FLF786450 FVB786450 GEX786450 GOT786450 GYP786450 HIL786450 HSH786450 ICD786450 ILZ786450 IVV786450 JFR786450 JPN786450 JZJ786450 KJF786450 KTB786450 LCX786450 LMT786450 LWP786450 MGL786450 MQH786450 NAD786450 NJZ786450 NTV786450 ODR786450 ONN786450 OXJ786450 PHF786450 PRB786450 QAX786450 QKT786450 QUP786450 REL786450 ROH786450 RYD786450 SHZ786450 SRV786450 TBR786450 TLN786450 TVJ786450 UFF786450 UPB786450 UYX786450 VIT786450 VSP786450 WCL786450 WMH786450 WWD786450 O851986 JR851986 TN851986 ADJ851986 ANF851986 AXB851986 BGX851986 BQT851986 CAP851986 CKL851986 CUH851986 DED851986 DNZ851986 DXV851986 EHR851986 ERN851986 FBJ851986 FLF851986 FVB851986 GEX851986 GOT851986 GYP851986 HIL851986 HSH851986 ICD851986 ILZ851986 IVV851986 JFR851986 JPN851986 JZJ851986 KJF851986 KTB851986 LCX851986 LMT851986 LWP851986 MGL851986 MQH851986 NAD851986 NJZ851986 NTV851986 ODR851986 ONN851986 OXJ851986 PHF851986 PRB851986 QAX851986 QKT851986 QUP851986 REL851986 ROH851986 RYD851986 SHZ851986 SRV851986 TBR851986 TLN851986 TVJ851986 UFF851986 UPB851986 UYX851986 VIT851986 VSP851986 WCL851986 WMH851986 WWD851986 O917522 JR917522 TN917522 ADJ917522 ANF917522 AXB917522 BGX917522 BQT917522 CAP917522 CKL917522 CUH917522 DED917522 DNZ917522 DXV917522 EHR917522 ERN917522 FBJ917522 FLF917522 FVB917522 GEX917522 GOT917522 GYP917522 HIL917522 HSH917522 ICD917522 ILZ917522 IVV917522 JFR917522 JPN917522 JZJ917522 KJF917522 KTB917522 LCX917522 LMT917522 LWP917522 MGL917522 MQH917522 NAD917522 NJZ917522 NTV917522 ODR917522 ONN917522 OXJ917522 PHF917522 PRB917522 QAX917522 QKT917522 QUP917522 REL917522 ROH917522 RYD917522 SHZ917522 SRV917522 TBR917522 TLN917522 TVJ917522 UFF917522 UPB917522 UYX917522 VIT917522 VSP917522 WCL917522 WMH917522 WWD917522 O983058 JR983058 TN983058 ADJ983058 ANF983058 AXB983058 BGX983058 BQT983058 CAP983058 CKL983058 CUH983058 DED983058 DNZ983058 DXV983058 EHR983058 ERN983058 FBJ983058 FLF983058 FVB983058 GEX983058 GOT983058 GYP983058 HIL983058 HSH983058 ICD983058 ILZ983058 IVV983058 JFR983058 JPN983058 JZJ983058 KJF983058 KTB983058 LCX983058 LMT983058 LWP983058 MGL983058 MQH983058 NAD983058 NJZ983058 NTV983058 ODR983058 ONN983058 OXJ983058 PHF983058 PRB983058 QAX983058 QKT983058 QUP983058 REL983058 ROH983058 RYD983058 SHZ983058 SRV983058 TBR983058 TLN983058 TVJ983058 UFF983058 UPB983058 UYX983058 VIT983058 VSP983058 WCL983058 WMH983058 WWD983058 V22 V65554 V131090 V196626 V262162 V327698 V393234 V458770 V524306 V589842 V655378 V720914 V786450 V851986 V917522 V983058">
      <formula1>kind_of_scheme_in</formula1>
    </dataValidation>
    <dataValidation type="textLength" operator="lessThanOrEqual" allowBlank="1" showInputMessage="1" showErrorMessage="1" errorTitle="Ошибка" error="Допускается ввод не более 900 символов!" sqref="WWL983054:WWL983061 WMP983054:WMP983061 AD65550:AD65557 JZ65550:JZ65557 TV65550:TV65557 ADR65550:ADR65557 ANN65550:ANN65557 AXJ65550:AXJ65557 BHF65550:BHF65557 BRB65550:BRB65557 CAX65550:CAX65557 CKT65550:CKT65557 CUP65550:CUP65557 DEL65550:DEL65557 DOH65550:DOH65557 DYD65550:DYD65557 EHZ65550:EHZ65557 ERV65550:ERV65557 FBR65550:FBR65557 FLN65550:FLN65557 FVJ65550:FVJ65557 GFF65550:GFF65557 GPB65550:GPB65557 GYX65550:GYX65557 HIT65550:HIT65557 HSP65550:HSP65557 ICL65550:ICL65557 IMH65550:IMH65557 IWD65550:IWD65557 JFZ65550:JFZ65557 JPV65550:JPV65557 JZR65550:JZR65557 KJN65550:KJN65557 KTJ65550:KTJ65557 LDF65550:LDF65557 LNB65550:LNB65557 LWX65550:LWX65557 MGT65550:MGT65557 MQP65550:MQP65557 NAL65550:NAL65557 NKH65550:NKH65557 NUD65550:NUD65557 ODZ65550:ODZ65557 ONV65550:ONV65557 OXR65550:OXR65557 PHN65550:PHN65557 PRJ65550:PRJ65557 QBF65550:QBF65557 QLB65550:QLB65557 QUX65550:QUX65557 RET65550:RET65557 ROP65550:ROP65557 RYL65550:RYL65557 SIH65550:SIH65557 SSD65550:SSD65557 TBZ65550:TBZ65557 TLV65550:TLV65557 TVR65550:TVR65557 UFN65550:UFN65557 UPJ65550:UPJ65557 UZF65550:UZF65557 VJB65550:VJB65557 VSX65550:VSX65557 WCT65550:WCT65557 WMP65550:WMP65557 WWL65550:WWL65557 AD131086:AD131093 JZ131086:JZ131093 TV131086:TV131093 ADR131086:ADR131093 ANN131086:ANN131093 AXJ131086:AXJ131093 BHF131086:BHF131093 BRB131086:BRB131093 CAX131086:CAX131093 CKT131086:CKT131093 CUP131086:CUP131093 DEL131086:DEL131093 DOH131086:DOH131093 DYD131086:DYD131093 EHZ131086:EHZ131093 ERV131086:ERV131093 FBR131086:FBR131093 FLN131086:FLN131093 FVJ131086:FVJ131093 GFF131086:GFF131093 GPB131086:GPB131093 GYX131086:GYX131093 HIT131086:HIT131093 HSP131086:HSP131093 ICL131086:ICL131093 IMH131086:IMH131093 IWD131086:IWD131093 JFZ131086:JFZ131093 JPV131086:JPV131093 JZR131086:JZR131093 KJN131086:KJN131093 KTJ131086:KTJ131093 LDF131086:LDF131093 LNB131086:LNB131093 LWX131086:LWX131093 MGT131086:MGT131093 MQP131086:MQP131093 NAL131086:NAL131093 NKH131086:NKH131093 NUD131086:NUD131093 ODZ131086:ODZ131093 ONV131086:ONV131093 OXR131086:OXR131093 PHN131086:PHN131093 PRJ131086:PRJ131093 QBF131086:QBF131093 QLB131086:QLB131093 QUX131086:QUX131093 RET131086:RET131093 ROP131086:ROP131093 RYL131086:RYL131093 SIH131086:SIH131093 SSD131086:SSD131093 TBZ131086:TBZ131093 TLV131086:TLV131093 TVR131086:TVR131093 UFN131086:UFN131093 UPJ131086:UPJ131093 UZF131086:UZF131093 VJB131086:VJB131093 VSX131086:VSX131093 WCT131086:WCT131093 WMP131086:WMP131093 WWL131086:WWL131093 AD196622:AD196629 JZ196622:JZ196629 TV196622:TV196629 ADR196622:ADR196629 ANN196622:ANN196629 AXJ196622:AXJ196629 BHF196622:BHF196629 BRB196622:BRB196629 CAX196622:CAX196629 CKT196622:CKT196629 CUP196622:CUP196629 DEL196622:DEL196629 DOH196622:DOH196629 DYD196622:DYD196629 EHZ196622:EHZ196629 ERV196622:ERV196629 FBR196622:FBR196629 FLN196622:FLN196629 FVJ196622:FVJ196629 GFF196622:GFF196629 GPB196622:GPB196629 GYX196622:GYX196629 HIT196622:HIT196629 HSP196622:HSP196629 ICL196622:ICL196629 IMH196622:IMH196629 IWD196622:IWD196629 JFZ196622:JFZ196629 JPV196622:JPV196629 JZR196622:JZR196629 KJN196622:KJN196629 KTJ196622:KTJ196629 LDF196622:LDF196629 LNB196622:LNB196629 LWX196622:LWX196629 MGT196622:MGT196629 MQP196622:MQP196629 NAL196622:NAL196629 NKH196622:NKH196629 NUD196622:NUD196629 ODZ196622:ODZ196629 ONV196622:ONV196629 OXR196622:OXR196629 PHN196622:PHN196629 PRJ196622:PRJ196629 QBF196622:QBF196629 QLB196622:QLB196629 QUX196622:QUX196629 RET196622:RET196629 ROP196622:ROP196629 RYL196622:RYL196629 SIH196622:SIH196629 SSD196622:SSD196629 TBZ196622:TBZ196629 TLV196622:TLV196629 TVR196622:TVR196629 UFN196622:UFN196629 UPJ196622:UPJ196629 UZF196622:UZF196629 VJB196622:VJB196629 VSX196622:VSX196629 WCT196622:WCT196629 WMP196622:WMP196629 WWL196622:WWL196629 AD262158:AD262165 JZ262158:JZ262165 TV262158:TV262165 ADR262158:ADR262165 ANN262158:ANN262165 AXJ262158:AXJ262165 BHF262158:BHF262165 BRB262158:BRB262165 CAX262158:CAX262165 CKT262158:CKT262165 CUP262158:CUP262165 DEL262158:DEL262165 DOH262158:DOH262165 DYD262158:DYD262165 EHZ262158:EHZ262165 ERV262158:ERV262165 FBR262158:FBR262165 FLN262158:FLN262165 FVJ262158:FVJ262165 GFF262158:GFF262165 GPB262158:GPB262165 GYX262158:GYX262165 HIT262158:HIT262165 HSP262158:HSP262165 ICL262158:ICL262165 IMH262158:IMH262165 IWD262158:IWD262165 JFZ262158:JFZ262165 JPV262158:JPV262165 JZR262158:JZR262165 KJN262158:KJN262165 KTJ262158:KTJ262165 LDF262158:LDF262165 LNB262158:LNB262165 LWX262158:LWX262165 MGT262158:MGT262165 MQP262158:MQP262165 NAL262158:NAL262165 NKH262158:NKH262165 NUD262158:NUD262165 ODZ262158:ODZ262165 ONV262158:ONV262165 OXR262158:OXR262165 PHN262158:PHN262165 PRJ262158:PRJ262165 QBF262158:QBF262165 QLB262158:QLB262165 QUX262158:QUX262165 RET262158:RET262165 ROP262158:ROP262165 RYL262158:RYL262165 SIH262158:SIH262165 SSD262158:SSD262165 TBZ262158:TBZ262165 TLV262158:TLV262165 TVR262158:TVR262165 UFN262158:UFN262165 UPJ262158:UPJ262165 UZF262158:UZF262165 VJB262158:VJB262165 VSX262158:VSX262165 WCT262158:WCT262165 WMP262158:WMP262165 WWL262158:WWL262165 AD327694:AD327701 JZ327694:JZ327701 TV327694:TV327701 ADR327694:ADR327701 ANN327694:ANN327701 AXJ327694:AXJ327701 BHF327694:BHF327701 BRB327694:BRB327701 CAX327694:CAX327701 CKT327694:CKT327701 CUP327694:CUP327701 DEL327694:DEL327701 DOH327694:DOH327701 DYD327694:DYD327701 EHZ327694:EHZ327701 ERV327694:ERV327701 FBR327694:FBR327701 FLN327694:FLN327701 FVJ327694:FVJ327701 GFF327694:GFF327701 GPB327694:GPB327701 GYX327694:GYX327701 HIT327694:HIT327701 HSP327694:HSP327701 ICL327694:ICL327701 IMH327694:IMH327701 IWD327694:IWD327701 JFZ327694:JFZ327701 JPV327694:JPV327701 JZR327694:JZR327701 KJN327694:KJN327701 KTJ327694:KTJ327701 LDF327694:LDF327701 LNB327694:LNB327701 LWX327694:LWX327701 MGT327694:MGT327701 MQP327694:MQP327701 NAL327694:NAL327701 NKH327694:NKH327701 NUD327694:NUD327701 ODZ327694:ODZ327701 ONV327694:ONV327701 OXR327694:OXR327701 PHN327694:PHN327701 PRJ327694:PRJ327701 QBF327694:QBF327701 QLB327694:QLB327701 QUX327694:QUX327701 RET327694:RET327701 ROP327694:ROP327701 RYL327694:RYL327701 SIH327694:SIH327701 SSD327694:SSD327701 TBZ327694:TBZ327701 TLV327694:TLV327701 TVR327694:TVR327701 UFN327694:UFN327701 UPJ327694:UPJ327701 UZF327694:UZF327701 VJB327694:VJB327701 VSX327694:VSX327701 WCT327694:WCT327701 WMP327694:WMP327701 WWL327694:WWL327701 AD393230:AD393237 JZ393230:JZ393237 TV393230:TV393237 ADR393230:ADR393237 ANN393230:ANN393237 AXJ393230:AXJ393237 BHF393230:BHF393237 BRB393230:BRB393237 CAX393230:CAX393237 CKT393230:CKT393237 CUP393230:CUP393237 DEL393230:DEL393237 DOH393230:DOH393237 DYD393230:DYD393237 EHZ393230:EHZ393237 ERV393230:ERV393237 FBR393230:FBR393237 FLN393230:FLN393237 FVJ393230:FVJ393237 GFF393230:GFF393237 GPB393230:GPB393237 GYX393230:GYX393237 HIT393230:HIT393237 HSP393230:HSP393237 ICL393230:ICL393237 IMH393230:IMH393237 IWD393230:IWD393237 JFZ393230:JFZ393237 JPV393230:JPV393237 JZR393230:JZR393237 KJN393230:KJN393237 KTJ393230:KTJ393237 LDF393230:LDF393237 LNB393230:LNB393237 LWX393230:LWX393237 MGT393230:MGT393237 MQP393230:MQP393237 NAL393230:NAL393237 NKH393230:NKH393237 NUD393230:NUD393237 ODZ393230:ODZ393237 ONV393230:ONV393237 OXR393230:OXR393237 PHN393230:PHN393237 PRJ393230:PRJ393237 QBF393230:QBF393237 QLB393230:QLB393237 QUX393230:QUX393237 RET393230:RET393237 ROP393230:ROP393237 RYL393230:RYL393237 SIH393230:SIH393237 SSD393230:SSD393237 TBZ393230:TBZ393237 TLV393230:TLV393237 TVR393230:TVR393237 UFN393230:UFN393237 UPJ393230:UPJ393237 UZF393230:UZF393237 VJB393230:VJB393237 VSX393230:VSX393237 WCT393230:WCT393237 WMP393230:WMP393237 WWL393230:WWL393237 AD458766:AD458773 JZ458766:JZ458773 TV458766:TV458773 ADR458766:ADR458773 ANN458766:ANN458773 AXJ458766:AXJ458773 BHF458766:BHF458773 BRB458766:BRB458773 CAX458766:CAX458773 CKT458766:CKT458773 CUP458766:CUP458773 DEL458766:DEL458773 DOH458766:DOH458773 DYD458766:DYD458773 EHZ458766:EHZ458773 ERV458766:ERV458773 FBR458766:FBR458773 FLN458766:FLN458773 FVJ458766:FVJ458773 GFF458766:GFF458773 GPB458766:GPB458773 GYX458766:GYX458773 HIT458766:HIT458773 HSP458766:HSP458773 ICL458766:ICL458773 IMH458766:IMH458773 IWD458766:IWD458773 JFZ458766:JFZ458773 JPV458766:JPV458773 JZR458766:JZR458773 KJN458766:KJN458773 KTJ458766:KTJ458773 LDF458766:LDF458773 LNB458766:LNB458773 LWX458766:LWX458773 MGT458766:MGT458773 MQP458766:MQP458773 NAL458766:NAL458773 NKH458766:NKH458773 NUD458766:NUD458773 ODZ458766:ODZ458773 ONV458766:ONV458773 OXR458766:OXR458773 PHN458766:PHN458773 PRJ458766:PRJ458773 QBF458766:QBF458773 QLB458766:QLB458773 QUX458766:QUX458773 RET458766:RET458773 ROP458766:ROP458773 RYL458766:RYL458773 SIH458766:SIH458773 SSD458766:SSD458773 TBZ458766:TBZ458773 TLV458766:TLV458773 TVR458766:TVR458773 UFN458766:UFN458773 UPJ458766:UPJ458773 UZF458766:UZF458773 VJB458766:VJB458773 VSX458766:VSX458773 WCT458766:WCT458773 WMP458766:WMP458773 WWL458766:WWL458773 AD524302:AD524309 JZ524302:JZ524309 TV524302:TV524309 ADR524302:ADR524309 ANN524302:ANN524309 AXJ524302:AXJ524309 BHF524302:BHF524309 BRB524302:BRB524309 CAX524302:CAX524309 CKT524302:CKT524309 CUP524302:CUP524309 DEL524302:DEL524309 DOH524302:DOH524309 DYD524302:DYD524309 EHZ524302:EHZ524309 ERV524302:ERV524309 FBR524302:FBR524309 FLN524302:FLN524309 FVJ524302:FVJ524309 GFF524302:GFF524309 GPB524302:GPB524309 GYX524302:GYX524309 HIT524302:HIT524309 HSP524302:HSP524309 ICL524302:ICL524309 IMH524302:IMH524309 IWD524302:IWD524309 JFZ524302:JFZ524309 JPV524302:JPV524309 JZR524302:JZR524309 KJN524302:KJN524309 KTJ524302:KTJ524309 LDF524302:LDF524309 LNB524302:LNB524309 LWX524302:LWX524309 MGT524302:MGT524309 MQP524302:MQP524309 NAL524302:NAL524309 NKH524302:NKH524309 NUD524302:NUD524309 ODZ524302:ODZ524309 ONV524302:ONV524309 OXR524302:OXR524309 PHN524302:PHN524309 PRJ524302:PRJ524309 QBF524302:QBF524309 QLB524302:QLB524309 QUX524302:QUX524309 RET524302:RET524309 ROP524302:ROP524309 RYL524302:RYL524309 SIH524302:SIH524309 SSD524302:SSD524309 TBZ524302:TBZ524309 TLV524302:TLV524309 TVR524302:TVR524309 UFN524302:UFN524309 UPJ524302:UPJ524309 UZF524302:UZF524309 VJB524302:VJB524309 VSX524302:VSX524309 WCT524302:WCT524309 WMP524302:WMP524309 WWL524302:WWL524309 AD589838:AD589845 JZ589838:JZ589845 TV589838:TV589845 ADR589838:ADR589845 ANN589838:ANN589845 AXJ589838:AXJ589845 BHF589838:BHF589845 BRB589838:BRB589845 CAX589838:CAX589845 CKT589838:CKT589845 CUP589838:CUP589845 DEL589838:DEL589845 DOH589838:DOH589845 DYD589838:DYD589845 EHZ589838:EHZ589845 ERV589838:ERV589845 FBR589838:FBR589845 FLN589838:FLN589845 FVJ589838:FVJ589845 GFF589838:GFF589845 GPB589838:GPB589845 GYX589838:GYX589845 HIT589838:HIT589845 HSP589838:HSP589845 ICL589838:ICL589845 IMH589838:IMH589845 IWD589838:IWD589845 JFZ589838:JFZ589845 JPV589838:JPV589845 JZR589838:JZR589845 KJN589838:KJN589845 KTJ589838:KTJ589845 LDF589838:LDF589845 LNB589838:LNB589845 LWX589838:LWX589845 MGT589838:MGT589845 MQP589838:MQP589845 NAL589838:NAL589845 NKH589838:NKH589845 NUD589838:NUD589845 ODZ589838:ODZ589845 ONV589838:ONV589845 OXR589838:OXR589845 PHN589838:PHN589845 PRJ589838:PRJ589845 QBF589838:QBF589845 QLB589838:QLB589845 QUX589838:QUX589845 RET589838:RET589845 ROP589838:ROP589845 RYL589838:RYL589845 SIH589838:SIH589845 SSD589838:SSD589845 TBZ589838:TBZ589845 TLV589838:TLV589845 TVR589838:TVR589845 UFN589838:UFN589845 UPJ589838:UPJ589845 UZF589838:UZF589845 VJB589838:VJB589845 VSX589838:VSX589845 WCT589838:WCT589845 WMP589838:WMP589845 WWL589838:WWL589845 AD655374:AD655381 JZ655374:JZ655381 TV655374:TV655381 ADR655374:ADR655381 ANN655374:ANN655381 AXJ655374:AXJ655381 BHF655374:BHF655381 BRB655374:BRB655381 CAX655374:CAX655381 CKT655374:CKT655381 CUP655374:CUP655381 DEL655374:DEL655381 DOH655374:DOH655381 DYD655374:DYD655381 EHZ655374:EHZ655381 ERV655374:ERV655381 FBR655374:FBR655381 FLN655374:FLN655381 FVJ655374:FVJ655381 GFF655374:GFF655381 GPB655374:GPB655381 GYX655374:GYX655381 HIT655374:HIT655381 HSP655374:HSP655381 ICL655374:ICL655381 IMH655374:IMH655381 IWD655374:IWD655381 JFZ655374:JFZ655381 JPV655374:JPV655381 JZR655374:JZR655381 KJN655374:KJN655381 KTJ655374:KTJ655381 LDF655374:LDF655381 LNB655374:LNB655381 LWX655374:LWX655381 MGT655374:MGT655381 MQP655374:MQP655381 NAL655374:NAL655381 NKH655374:NKH655381 NUD655374:NUD655381 ODZ655374:ODZ655381 ONV655374:ONV655381 OXR655374:OXR655381 PHN655374:PHN655381 PRJ655374:PRJ655381 QBF655374:QBF655381 QLB655374:QLB655381 QUX655374:QUX655381 RET655374:RET655381 ROP655374:ROP655381 RYL655374:RYL655381 SIH655374:SIH655381 SSD655374:SSD655381 TBZ655374:TBZ655381 TLV655374:TLV655381 TVR655374:TVR655381 UFN655374:UFN655381 UPJ655374:UPJ655381 UZF655374:UZF655381 VJB655374:VJB655381 VSX655374:VSX655381 WCT655374:WCT655381 WMP655374:WMP655381 WWL655374:WWL655381 AD720910:AD720917 JZ720910:JZ720917 TV720910:TV720917 ADR720910:ADR720917 ANN720910:ANN720917 AXJ720910:AXJ720917 BHF720910:BHF720917 BRB720910:BRB720917 CAX720910:CAX720917 CKT720910:CKT720917 CUP720910:CUP720917 DEL720910:DEL720917 DOH720910:DOH720917 DYD720910:DYD720917 EHZ720910:EHZ720917 ERV720910:ERV720917 FBR720910:FBR720917 FLN720910:FLN720917 FVJ720910:FVJ720917 GFF720910:GFF720917 GPB720910:GPB720917 GYX720910:GYX720917 HIT720910:HIT720917 HSP720910:HSP720917 ICL720910:ICL720917 IMH720910:IMH720917 IWD720910:IWD720917 JFZ720910:JFZ720917 JPV720910:JPV720917 JZR720910:JZR720917 KJN720910:KJN720917 KTJ720910:KTJ720917 LDF720910:LDF720917 LNB720910:LNB720917 LWX720910:LWX720917 MGT720910:MGT720917 MQP720910:MQP720917 NAL720910:NAL720917 NKH720910:NKH720917 NUD720910:NUD720917 ODZ720910:ODZ720917 ONV720910:ONV720917 OXR720910:OXR720917 PHN720910:PHN720917 PRJ720910:PRJ720917 QBF720910:QBF720917 QLB720910:QLB720917 QUX720910:QUX720917 RET720910:RET720917 ROP720910:ROP720917 RYL720910:RYL720917 SIH720910:SIH720917 SSD720910:SSD720917 TBZ720910:TBZ720917 TLV720910:TLV720917 TVR720910:TVR720917 UFN720910:UFN720917 UPJ720910:UPJ720917 UZF720910:UZF720917 VJB720910:VJB720917 VSX720910:VSX720917 WCT720910:WCT720917 WMP720910:WMP720917 WWL720910:WWL720917 AD786446:AD786453 JZ786446:JZ786453 TV786446:TV786453 ADR786446:ADR786453 ANN786446:ANN786453 AXJ786446:AXJ786453 BHF786446:BHF786453 BRB786446:BRB786453 CAX786446:CAX786453 CKT786446:CKT786453 CUP786446:CUP786453 DEL786446:DEL786453 DOH786446:DOH786453 DYD786446:DYD786453 EHZ786446:EHZ786453 ERV786446:ERV786453 FBR786446:FBR786453 FLN786446:FLN786453 FVJ786446:FVJ786453 GFF786446:GFF786453 GPB786446:GPB786453 GYX786446:GYX786453 HIT786446:HIT786453 HSP786446:HSP786453 ICL786446:ICL786453 IMH786446:IMH786453 IWD786446:IWD786453 JFZ786446:JFZ786453 JPV786446:JPV786453 JZR786446:JZR786453 KJN786446:KJN786453 KTJ786446:KTJ786453 LDF786446:LDF786453 LNB786446:LNB786453 LWX786446:LWX786453 MGT786446:MGT786453 MQP786446:MQP786453 NAL786446:NAL786453 NKH786446:NKH786453 NUD786446:NUD786453 ODZ786446:ODZ786453 ONV786446:ONV786453 OXR786446:OXR786453 PHN786446:PHN786453 PRJ786446:PRJ786453 QBF786446:QBF786453 QLB786446:QLB786453 QUX786446:QUX786453 RET786446:RET786453 ROP786446:ROP786453 RYL786446:RYL786453 SIH786446:SIH786453 SSD786446:SSD786453 TBZ786446:TBZ786453 TLV786446:TLV786453 TVR786446:TVR786453 UFN786446:UFN786453 UPJ786446:UPJ786453 UZF786446:UZF786453 VJB786446:VJB786453 VSX786446:VSX786453 WCT786446:WCT786453 WMP786446:WMP786453 WWL786446:WWL786453 AD851982:AD851989 JZ851982:JZ851989 TV851982:TV851989 ADR851982:ADR851989 ANN851982:ANN851989 AXJ851982:AXJ851989 BHF851982:BHF851989 BRB851982:BRB851989 CAX851982:CAX851989 CKT851982:CKT851989 CUP851982:CUP851989 DEL851982:DEL851989 DOH851982:DOH851989 DYD851982:DYD851989 EHZ851982:EHZ851989 ERV851982:ERV851989 FBR851982:FBR851989 FLN851982:FLN851989 FVJ851982:FVJ851989 GFF851982:GFF851989 GPB851982:GPB851989 GYX851982:GYX851989 HIT851982:HIT851989 HSP851982:HSP851989 ICL851982:ICL851989 IMH851982:IMH851989 IWD851982:IWD851989 JFZ851982:JFZ851989 JPV851982:JPV851989 JZR851982:JZR851989 KJN851982:KJN851989 KTJ851982:KTJ851989 LDF851982:LDF851989 LNB851982:LNB851989 LWX851982:LWX851989 MGT851982:MGT851989 MQP851982:MQP851989 NAL851982:NAL851989 NKH851982:NKH851989 NUD851982:NUD851989 ODZ851982:ODZ851989 ONV851982:ONV851989 OXR851982:OXR851989 PHN851982:PHN851989 PRJ851982:PRJ851989 QBF851982:QBF851989 QLB851982:QLB851989 QUX851982:QUX851989 RET851982:RET851989 ROP851982:ROP851989 RYL851982:RYL851989 SIH851982:SIH851989 SSD851982:SSD851989 TBZ851982:TBZ851989 TLV851982:TLV851989 TVR851982:TVR851989 UFN851982:UFN851989 UPJ851982:UPJ851989 UZF851982:UZF851989 VJB851982:VJB851989 VSX851982:VSX851989 WCT851982:WCT851989 WMP851982:WMP851989 WWL851982:WWL851989 AD917518:AD917525 JZ917518:JZ917525 TV917518:TV917525 ADR917518:ADR917525 ANN917518:ANN917525 AXJ917518:AXJ917525 BHF917518:BHF917525 BRB917518:BRB917525 CAX917518:CAX917525 CKT917518:CKT917525 CUP917518:CUP917525 DEL917518:DEL917525 DOH917518:DOH917525 DYD917518:DYD917525 EHZ917518:EHZ917525 ERV917518:ERV917525 FBR917518:FBR917525 FLN917518:FLN917525 FVJ917518:FVJ917525 GFF917518:GFF917525 GPB917518:GPB917525 GYX917518:GYX917525 HIT917518:HIT917525 HSP917518:HSP917525 ICL917518:ICL917525 IMH917518:IMH917525 IWD917518:IWD917525 JFZ917518:JFZ917525 JPV917518:JPV917525 JZR917518:JZR917525 KJN917518:KJN917525 KTJ917518:KTJ917525 LDF917518:LDF917525 LNB917518:LNB917525 LWX917518:LWX917525 MGT917518:MGT917525 MQP917518:MQP917525 NAL917518:NAL917525 NKH917518:NKH917525 NUD917518:NUD917525 ODZ917518:ODZ917525 ONV917518:ONV917525 OXR917518:OXR917525 PHN917518:PHN917525 PRJ917518:PRJ917525 QBF917518:QBF917525 QLB917518:QLB917525 QUX917518:QUX917525 RET917518:RET917525 ROP917518:ROP917525 RYL917518:RYL917525 SIH917518:SIH917525 SSD917518:SSD917525 TBZ917518:TBZ917525 TLV917518:TLV917525 TVR917518:TVR917525 UFN917518:UFN917525 UPJ917518:UPJ917525 UZF917518:UZF917525 VJB917518:VJB917525 VSX917518:VSX917525 WCT917518:WCT917525 WMP917518:WMP917525 WWL917518:WWL917525 AD983054:AD983061 JZ983054:JZ983061 TV983054:TV983061 ADR983054:ADR983061 ANN983054:ANN983061 AXJ983054:AXJ983061 BHF983054:BHF983061 BRB983054:BRB983061 CAX983054:CAX983061 CKT983054:CKT983061 CUP983054:CUP983061 DEL983054:DEL983061 DOH983054:DOH983061 DYD983054:DYD983061 EHZ983054:EHZ983061 ERV983054:ERV983061 FBR983054:FBR983061 FLN983054:FLN983061 FVJ983054:FVJ983061 GFF983054:GFF983061 GPB983054:GPB983061 GYX983054:GYX983061 HIT983054:HIT983061 HSP983054:HSP983061 ICL983054:ICL983061 IMH983054:IMH983061 IWD983054:IWD983061 JFZ983054:JFZ983061 JPV983054:JPV983061 JZR983054:JZR983061 KJN983054:KJN983061 KTJ983054:KTJ983061 LDF983054:LDF983061 LNB983054:LNB983061 LWX983054:LWX983061 MGT983054:MGT983061 MQP983054:MQP983061 NAL983054:NAL983061 NKH983054:NKH983061 NUD983054:NUD983061 ODZ983054:ODZ983061 ONV983054:ONV983061 OXR983054:OXR983061 PHN983054:PHN983061 PRJ983054:PRJ983061 QBF983054:QBF983061 QLB983054:QLB983061 QUX983054:QUX983061 RET983054:RET983061 ROP983054:ROP983061 RYL983054:RYL983061 SIH983054:SIH983061 SSD983054:SSD983061 TBZ983054:TBZ983061 TLV983054:TLV983061 TVR983054:TVR983061 UFN983054:UFN983061 UPJ983054:UPJ983061 UZF983054:UZF983061 VJB983054:VJB983061 VSX983054:VSX983061 WCT983054:WCT983061 JZ18:JZ25 TV18:TV25 ADR18:ADR25 ANN18:ANN25 AXJ18:AXJ25 BHF18:BHF25 BRB18:BRB25 CAX18:CAX25 CKT18:CKT25 CUP18:CUP25 DEL18:DEL25 DOH18:DOH25 DYD18:DYD25 EHZ18:EHZ25 ERV18:ERV25 FBR18:FBR25 FLN18:FLN25 FVJ18:FVJ25 GFF18:GFF25 GPB18:GPB25 GYX18:GYX25 HIT18:HIT25 HSP18:HSP25 ICL18:ICL25 IMH18:IMH25 IWD18:IWD25 JFZ18:JFZ25 JPV18:JPV25 JZR18:JZR25 KJN18:KJN25 KTJ18:KTJ25 LDF18:LDF25 LNB18:LNB25 LWX18:LWX25 MGT18:MGT25 MQP18:MQP25 NAL18:NAL25 NKH18:NKH25 NUD18:NUD25 ODZ18:ODZ25 ONV18:ONV25 OXR18:OXR25 PHN18:PHN25 PRJ18:PRJ25 QBF18:QBF25 QLB18:QLB25 QUX18:QUX25 RET18:RET25 ROP18:ROP25 RYL18:RYL25 SIH18:SIH25 SSD18:SSD25 TBZ18:TBZ25 TLV18:TLV25 TVR18:TVR25 UFN18:UFN25 UPJ18:UPJ25 UZF18:UZF25 VJB18:VJB25 VSX18:VSX25 WCT18:WCT25 WMP18:WMP25 WWL18:WWL25">
      <formula1>900</formula1>
    </dataValidation>
    <dataValidation type="list" allowBlank="1" showInputMessage="1" errorTitle="Ошибка" error="Выберите значение из списка" prompt="Выберите значение из списка" sqref="JR23:JY23 TN23:TU23 ADJ23:ADQ23 ANF23:ANM23 AXB23:AXI23 BGX23:BHE23 BQT23:BRA23 CAP23:CAW23 CKL23:CKS23 CUH23:CUO23 DED23:DEK23 DNZ23:DOG23 DXV23:DYC23 EHR23:EHY23 ERN23:ERU23 FBJ23:FBQ23 FLF23:FLM23 FVB23:FVI23 GEX23:GFE23 GOT23:GPA23 GYP23:GYW23 HIL23:HIS23 HSH23:HSO23 ICD23:ICK23 ILZ23:IMG23 IVV23:IWC23 JFR23:JFY23 JPN23:JPU23 JZJ23:JZQ23 KJF23:KJM23 KTB23:KTI23 LCX23:LDE23 LMT23:LNA23 LWP23:LWW23 MGL23:MGS23 MQH23:MQO23 NAD23:NAK23 NJZ23:NKG23 NTV23:NUC23 ODR23:ODY23 ONN23:ONU23 OXJ23:OXQ23 PHF23:PHM23 PRB23:PRI23 QAX23:QBE23 QKT23:QLA23 QUP23:QUW23 REL23:RES23 ROH23:ROO23 RYD23:RYK23 SHZ23:SIG23 SRV23:SSC23 TBR23:TBY23 TLN23:TLU23 TVJ23:TVQ23 UFF23:UFM23 UPB23:UPI23 UYX23:UZE23 VIT23:VJA23 VSP23:VSW23 WCL23:WCS23 WMH23:WMO23 WWD23:WWK23 JR65555:JY65555 TN65555:TU65555 ADJ65555:ADQ65555 ANF65555:ANM65555 AXB65555:AXI65555 BGX65555:BHE65555 BQT65555:BRA65555 CAP65555:CAW65555 CKL65555:CKS65555 CUH65555:CUO65555 DED65555:DEK65555 DNZ65555:DOG65555 DXV65555:DYC65555 EHR65555:EHY65555 ERN65555:ERU65555 FBJ65555:FBQ65555 FLF65555:FLM65555 FVB65555:FVI65555 GEX65555:GFE65555 GOT65555:GPA65555 GYP65555:GYW65555 HIL65555:HIS65555 HSH65555:HSO65555 ICD65555:ICK65555 ILZ65555:IMG65555 IVV65555:IWC65555 JFR65555:JFY65555 JPN65555:JPU65555 JZJ65555:JZQ65555 KJF65555:KJM65555 KTB65555:KTI65555 LCX65555:LDE65555 LMT65555:LNA65555 LWP65555:LWW65555 MGL65555:MGS65555 MQH65555:MQO65555 NAD65555:NAK65555 NJZ65555:NKG65555 NTV65555:NUC65555 ODR65555:ODY65555 ONN65555:ONU65555 OXJ65555:OXQ65555 PHF65555:PHM65555 PRB65555:PRI65555 QAX65555:QBE65555 QKT65555:QLA65555 QUP65555:QUW65555 REL65555:RES65555 ROH65555:ROO65555 RYD65555:RYK65555 SHZ65555:SIG65555 SRV65555:SSC65555 TBR65555:TBY65555 TLN65555:TLU65555 TVJ65555:TVQ65555 UFF65555:UFM65555 UPB65555:UPI65555 UYX65555:UZE65555 VIT65555:VJA65555 VSP65555:VSW65555 WCL65555:WCS65555 WMH65555:WMO65555 WWD65555:WWK65555 JR131091:JY131091 TN131091:TU131091 ADJ131091:ADQ131091 ANF131091:ANM131091 AXB131091:AXI131091 BGX131091:BHE131091 BQT131091:BRA131091 CAP131091:CAW131091 CKL131091:CKS131091 CUH131091:CUO131091 DED131091:DEK131091 DNZ131091:DOG131091 DXV131091:DYC131091 EHR131091:EHY131091 ERN131091:ERU131091 FBJ131091:FBQ131091 FLF131091:FLM131091 FVB131091:FVI131091 GEX131091:GFE131091 GOT131091:GPA131091 GYP131091:GYW131091 HIL131091:HIS131091 HSH131091:HSO131091 ICD131091:ICK131091 ILZ131091:IMG131091 IVV131091:IWC131091 JFR131091:JFY131091 JPN131091:JPU131091 JZJ131091:JZQ131091 KJF131091:KJM131091 KTB131091:KTI131091 LCX131091:LDE131091 LMT131091:LNA131091 LWP131091:LWW131091 MGL131091:MGS131091 MQH131091:MQO131091 NAD131091:NAK131091 NJZ131091:NKG131091 NTV131091:NUC131091 ODR131091:ODY131091 ONN131091:ONU131091 OXJ131091:OXQ131091 PHF131091:PHM131091 PRB131091:PRI131091 QAX131091:QBE131091 QKT131091:QLA131091 QUP131091:QUW131091 REL131091:RES131091 ROH131091:ROO131091 RYD131091:RYK131091 SHZ131091:SIG131091 SRV131091:SSC131091 TBR131091:TBY131091 TLN131091:TLU131091 TVJ131091:TVQ131091 UFF131091:UFM131091 UPB131091:UPI131091 UYX131091:UZE131091 VIT131091:VJA131091 VSP131091:VSW131091 WCL131091:WCS131091 WMH131091:WMO131091 WWD131091:WWK131091 JR196627:JY196627 TN196627:TU196627 ADJ196627:ADQ196627 ANF196627:ANM196627 AXB196627:AXI196627 BGX196627:BHE196627 BQT196627:BRA196627 CAP196627:CAW196627 CKL196627:CKS196627 CUH196627:CUO196627 DED196627:DEK196627 DNZ196627:DOG196627 DXV196627:DYC196627 EHR196627:EHY196627 ERN196627:ERU196627 FBJ196627:FBQ196627 FLF196627:FLM196627 FVB196627:FVI196627 GEX196627:GFE196627 GOT196627:GPA196627 GYP196627:GYW196627 HIL196627:HIS196627 HSH196627:HSO196627 ICD196627:ICK196627 ILZ196627:IMG196627 IVV196627:IWC196627 JFR196627:JFY196627 JPN196627:JPU196627 JZJ196627:JZQ196627 KJF196627:KJM196627 KTB196627:KTI196627 LCX196627:LDE196627 LMT196627:LNA196627 LWP196627:LWW196627 MGL196627:MGS196627 MQH196627:MQO196627 NAD196627:NAK196627 NJZ196627:NKG196627 NTV196627:NUC196627 ODR196627:ODY196627 ONN196627:ONU196627 OXJ196627:OXQ196627 PHF196627:PHM196627 PRB196627:PRI196627 QAX196627:QBE196627 QKT196627:QLA196627 QUP196627:QUW196627 REL196627:RES196627 ROH196627:ROO196627 RYD196627:RYK196627 SHZ196627:SIG196627 SRV196627:SSC196627 TBR196627:TBY196627 TLN196627:TLU196627 TVJ196627:TVQ196627 UFF196627:UFM196627 UPB196627:UPI196627 UYX196627:UZE196627 VIT196627:VJA196627 VSP196627:VSW196627 WCL196627:WCS196627 WMH196627:WMO196627 WWD196627:WWK196627 JR262163:JY262163 TN262163:TU262163 ADJ262163:ADQ262163 ANF262163:ANM262163 AXB262163:AXI262163 BGX262163:BHE262163 BQT262163:BRA262163 CAP262163:CAW262163 CKL262163:CKS262163 CUH262163:CUO262163 DED262163:DEK262163 DNZ262163:DOG262163 DXV262163:DYC262163 EHR262163:EHY262163 ERN262163:ERU262163 FBJ262163:FBQ262163 FLF262163:FLM262163 FVB262163:FVI262163 GEX262163:GFE262163 GOT262163:GPA262163 GYP262163:GYW262163 HIL262163:HIS262163 HSH262163:HSO262163 ICD262163:ICK262163 ILZ262163:IMG262163 IVV262163:IWC262163 JFR262163:JFY262163 JPN262163:JPU262163 JZJ262163:JZQ262163 KJF262163:KJM262163 KTB262163:KTI262163 LCX262163:LDE262163 LMT262163:LNA262163 LWP262163:LWW262163 MGL262163:MGS262163 MQH262163:MQO262163 NAD262163:NAK262163 NJZ262163:NKG262163 NTV262163:NUC262163 ODR262163:ODY262163 ONN262163:ONU262163 OXJ262163:OXQ262163 PHF262163:PHM262163 PRB262163:PRI262163 QAX262163:QBE262163 QKT262163:QLA262163 QUP262163:QUW262163 REL262163:RES262163 ROH262163:ROO262163 RYD262163:RYK262163 SHZ262163:SIG262163 SRV262163:SSC262163 TBR262163:TBY262163 TLN262163:TLU262163 TVJ262163:TVQ262163 UFF262163:UFM262163 UPB262163:UPI262163 UYX262163:UZE262163 VIT262163:VJA262163 VSP262163:VSW262163 WCL262163:WCS262163 WMH262163:WMO262163 WWD262163:WWK262163 JR327699:JY327699 TN327699:TU327699 ADJ327699:ADQ327699 ANF327699:ANM327699 AXB327699:AXI327699 BGX327699:BHE327699 BQT327699:BRA327699 CAP327699:CAW327699 CKL327699:CKS327699 CUH327699:CUO327699 DED327699:DEK327699 DNZ327699:DOG327699 DXV327699:DYC327699 EHR327699:EHY327699 ERN327699:ERU327699 FBJ327699:FBQ327699 FLF327699:FLM327699 FVB327699:FVI327699 GEX327699:GFE327699 GOT327699:GPA327699 GYP327699:GYW327699 HIL327699:HIS327699 HSH327699:HSO327699 ICD327699:ICK327699 ILZ327699:IMG327699 IVV327699:IWC327699 JFR327699:JFY327699 JPN327699:JPU327699 JZJ327699:JZQ327699 KJF327699:KJM327699 KTB327699:KTI327699 LCX327699:LDE327699 LMT327699:LNA327699 LWP327699:LWW327699 MGL327699:MGS327699 MQH327699:MQO327699 NAD327699:NAK327699 NJZ327699:NKG327699 NTV327699:NUC327699 ODR327699:ODY327699 ONN327699:ONU327699 OXJ327699:OXQ327699 PHF327699:PHM327699 PRB327699:PRI327699 QAX327699:QBE327699 QKT327699:QLA327699 QUP327699:QUW327699 REL327699:RES327699 ROH327699:ROO327699 RYD327699:RYK327699 SHZ327699:SIG327699 SRV327699:SSC327699 TBR327699:TBY327699 TLN327699:TLU327699 TVJ327699:TVQ327699 UFF327699:UFM327699 UPB327699:UPI327699 UYX327699:UZE327699 VIT327699:VJA327699 VSP327699:VSW327699 WCL327699:WCS327699 WMH327699:WMO327699 WWD327699:WWK327699 JR393235:JY393235 TN393235:TU393235 ADJ393235:ADQ393235 ANF393235:ANM393235 AXB393235:AXI393235 BGX393235:BHE393235 BQT393235:BRA393235 CAP393235:CAW393235 CKL393235:CKS393235 CUH393235:CUO393235 DED393235:DEK393235 DNZ393235:DOG393235 DXV393235:DYC393235 EHR393235:EHY393235 ERN393235:ERU393235 FBJ393235:FBQ393235 FLF393235:FLM393235 FVB393235:FVI393235 GEX393235:GFE393235 GOT393235:GPA393235 GYP393235:GYW393235 HIL393235:HIS393235 HSH393235:HSO393235 ICD393235:ICK393235 ILZ393235:IMG393235 IVV393235:IWC393235 JFR393235:JFY393235 JPN393235:JPU393235 JZJ393235:JZQ393235 KJF393235:KJM393235 KTB393235:KTI393235 LCX393235:LDE393235 LMT393235:LNA393235 LWP393235:LWW393235 MGL393235:MGS393235 MQH393235:MQO393235 NAD393235:NAK393235 NJZ393235:NKG393235 NTV393235:NUC393235 ODR393235:ODY393235 ONN393235:ONU393235 OXJ393235:OXQ393235 PHF393235:PHM393235 PRB393235:PRI393235 QAX393235:QBE393235 QKT393235:QLA393235 QUP393235:QUW393235 REL393235:RES393235 ROH393235:ROO393235 RYD393235:RYK393235 SHZ393235:SIG393235 SRV393235:SSC393235 TBR393235:TBY393235 TLN393235:TLU393235 TVJ393235:TVQ393235 UFF393235:UFM393235 UPB393235:UPI393235 UYX393235:UZE393235 VIT393235:VJA393235 VSP393235:VSW393235 WCL393235:WCS393235 WMH393235:WMO393235 WWD393235:WWK393235 JR458771:JY458771 TN458771:TU458771 ADJ458771:ADQ458771 ANF458771:ANM458771 AXB458771:AXI458771 BGX458771:BHE458771 BQT458771:BRA458771 CAP458771:CAW458771 CKL458771:CKS458771 CUH458771:CUO458771 DED458771:DEK458771 DNZ458771:DOG458771 DXV458771:DYC458771 EHR458771:EHY458771 ERN458771:ERU458771 FBJ458771:FBQ458771 FLF458771:FLM458771 FVB458771:FVI458771 GEX458771:GFE458771 GOT458771:GPA458771 GYP458771:GYW458771 HIL458771:HIS458771 HSH458771:HSO458771 ICD458771:ICK458771 ILZ458771:IMG458771 IVV458771:IWC458771 JFR458771:JFY458771 JPN458771:JPU458771 JZJ458771:JZQ458771 KJF458771:KJM458771 KTB458771:KTI458771 LCX458771:LDE458771 LMT458771:LNA458771 LWP458771:LWW458771 MGL458771:MGS458771 MQH458771:MQO458771 NAD458771:NAK458771 NJZ458771:NKG458771 NTV458771:NUC458771 ODR458771:ODY458771 ONN458771:ONU458771 OXJ458771:OXQ458771 PHF458771:PHM458771 PRB458771:PRI458771 QAX458771:QBE458771 QKT458771:QLA458771 QUP458771:QUW458771 REL458771:RES458771 ROH458771:ROO458771 RYD458771:RYK458771 SHZ458771:SIG458771 SRV458771:SSC458771 TBR458771:TBY458771 TLN458771:TLU458771 TVJ458771:TVQ458771 UFF458771:UFM458771 UPB458771:UPI458771 UYX458771:UZE458771 VIT458771:VJA458771 VSP458771:VSW458771 WCL458771:WCS458771 WMH458771:WMO458771 WWD458771:WWK458771 JR524307:JY524307 TN524307:TU524307 ADJ524307:ADQ524307 ANF524307:ANM524307 AXB524307:AXI524307 BGX524307:BHE524307 BQT524307:BRA524307 CAP524307:CAW524307 CKL524307:CKS524307 CUH524307:CUO524307 DED524307:DEK524307 DNZ524307:DOG524307 DXV524307:DYC524307 EHR524307:EHY524307 ERN524307:ERU524307 FBJ524307:FBQ524307 FLF524307:FLM524307 FVB524307:FVI524307 GEX524307:GFE524307 GOT524307:GPA524307 GYP524307:GYW524307 HIL524307:HIS524307 HSH524307:HSO524307 ICD524307:ICK524307 ILZ524307:IMG524307 IVV524307:IWC524307 JFR524307:JFY524307 JPN524307:JPU524307 JZJ524307:JZQ524307 KJF524307:KJM524307 KTB524307:KTI524307 LCX524307:LDE524307 LMT524307:LNA524307 LWP524307:LWW524307 MGL524307:MGS524307 MQH524307:MQO524307 NAD524307:NAK524307 NJZ524307:NKG524307 NTV524307:NUC524307 ODR524307:ODY524307 ONN524307:ONU524307 OXJ524307:OXQ524307 PHF524307:PHM524307 PRB524307:PRI524307 QAX524307:QBE524307 QKT524307:QLA524307 QUP524307:QUW524307 REL524307:RES524307 ROH524307:ROO524307 RYD524307:RYK524307 SHZ524307:SIG524307 SRV524307:SSC524307 TBR524307:TBY524307 TLN524307:TLU524307 TVJ524307:TVQ524307 UFF524307:UFM524307 UPB524307:UPI524307 UYX524307:UZE524307 VIT524307:VJA524307 VSP524307:VSW524307 WCL524307:WCS524307 WMH524307:WMO524307 WWD524307:WWK524307 JR589843:JY589843 TN589843:TU589843 ADJ589843:ADQ589843 ANF589843:ANM589843 AXB589843:AXI589843 BGX589843:BHE589843 BQT589843:BRA589843 CAP589843:CAW589843 CKL589843:CKS589843 CUH589843:CUO589843 DED589843:DEK589843 DNZ589843:DOG589843 DXV589843:DYC589843 EHR589843:EHY589843 ERN589843:ERU589843 FBJ589843:FBQ589843 FLF589843:FLM589843 FVB589843:FVI589843 GEX589843:GFE589843 GOT589843:GPA589843 GYP589843:GYW589843 HIL589843:HIS589843 HSH589843:HSO589843 ICD589843:ICK589843 ILZ589843:IMG589843 IVV589843:IWC589843 JFR589843:JFY589843 JPN589843:JPU589843 JZJ589843:JZQ589843 KJF589843:KJM589843 KTB589843:KTI589843 LCX589843:LDE589843 LMT589843:LNA589843 LWP589843:LWW589843 MGL589843:MGS589843 MQH589843:MQO589843 NAD589843:NAK589843 NJZ589843:NKG589843 NTV589843:NUC589843 ODR589843:ODY589843 ONN589843:ONU589843 OXJ589843:OXQ589843 PHF589843:PHM589843 PRB589843:PRI589843 QAX589843:QBE589843 QKT589843:QLA589843 QUP589843:QUW589843 REL589843:RES589843 ROH589843:ROO589843 RYD589843:RYK589843 SHZ589843:SIG589843 SRV589843:SSC589843 TBR589843:TBY589843 TLN589843:TLU589843 TVJ589843:TVQ589843 UFF589843:UFM589843 UPB589843:UPI589843 UYX589843:UZE589843 VIT589843:VJA589843 VSP589843:VSW589843 WCL589843:WCS589843 WMH589843:WMO589843 WWD589843:WWK589843 JR655379:JY655379 TN655379:TU655379 ADJ655379:ADQ655379 ANF655379:ANM655379 AXB655379:AXI655379 BGX655379:BHE655379 BQT655379:BRA655379 CAP655379:CAW655379 CKL655379:CKS655379 CUH655379:CUO655379 DED655379:DEK655379 DNZ655379:DOG655379 DXV655379:DYC655379 EHR655379:EHY655379 ERN655379:ERU655379 FBJ655379:FBQ655379 FLF655379:FLM655379 FVB655379:FVI655379 GEX655379:GFE655379 GOT655379:GPA655379 GYP655379:GYW655379 HIL655379:HIS655379 HSH655379:HSO655379 ICD655379:ICK655379 ILZ655379:IMG655379 IVV655379:IWC655379 JFR655379:JFY655379 JPN655379:JPU655379 JZJ655379:JZQ655379 KJF655379:KJM655379 KTB655379:KTI655379 LCX655379:LDE655379 LMT655379:LNA655379 LWP655379:LWW655379 MGL655379:MGS655379 MQH655379:MQO655379 NAD655379:NAK655379 NJZ655379:NKG655379 NTV655379:NUC655379 ODR655379:ODY655379 ONN655379:ONU655379 OXJ655379:OXQ655379 PHF655379:PHM655379 PRB655379:PRI655379 QAX655379:QBE655379 QKT655379:QLA655379 QUP655379:QUW655379 REL655379:RES655379 ROH655379:ROO655379 RYD655379:RYK655379 SHZ655379:SIG655379 SRV655379:SSC655379 TBR655379:TBY655379 TLN655379:TLU655379 TVJ655379:TVQ655379 UFF655379:UFM655379 UPB655379:UPI655379 UYX655379:UZE655379 VIT655379:VJA655379 VSP655379:VSW655379 WCL655379:WCS655379 WMH655379:WMO655379 WWD655379:WWK655379 JR720915:JY720915 TN720915:TU720915 ADJ720915:ADQ720915 ANF720915:ANM720915 AXB720915:AXI720915 BGX720915:BHE720915 BQT720915:BRA720915 CAP720915:CAW720915 CKL720915:CKS720915 CUH720915:CUO720915 DED720915:DEK720915 DNZ720915:DOG720915 DXV720915:DYC720915 EHR720915:EHY720915 ERN720915:ERU720915 FBJ720915:FBQ720915 FLF720915:FLM720915 FVB720915:FVI720915 GEX720915:GFE720915 GOT720915:GPA720915 GYP720915:GYW720915 HIL720915:HIS720915 HSH720915:HSO720915 ICD720915:ICK720915 ILZ720915:IMG720915 IVV720915:IWC720915 JFR720915:JFY720915 JPN720915:JPU720915 JZJ720915:JZQ720915 KJF720915:KJM720915 KTB720915:KTI720915 LCX720915:LDE720915 LMT720915:LNA720915 LWP720915:LWW720915 MGL720915:MGS720915 MQH720915:MQO720915 NAD720915:NAK720915 NJZ720915:NKG720915 NTV720915:NUC720915 ODR720915:ODY720915 ONN720915:ONU720915 OXJ720915:OXQ720915 PHF720915:PHM720915 PRB720915:PRI720915 QAX720915:QBE720915 QKT720915:QLA720915 QUP720915:QUW720915 REL720915:RES720915 ROH720915:ROO720915 RYD720915:RYK720915 SHZ720915:SIG720915 SRV720915:SSC720915 TBR720915:TBY720915 TLN720915:TLU720915 TVJ720915:TVQ720915 UFF720915:UFM720915 UPB720915:UPI720915 UYX720915:UZE720915 VIT720915:VJA720915 VSP720915:VSW720915 WCL720915:WCS720915 WMH720915:WMO720915 WWD720915:WWK720915 JR786451:JY786451 TN786451:TU786451 ADJ786451:ADQ786451 ANF786451:ANM786451 AXB786451:AXI786451 BGX786451:BHE786451 BQT786451:BRA786451 CAP786451:CAW786451 CKL786451:CKS786451 CUH786451:CUO786451 DED786451:DEK786451 DNZ786451:DOG786451 DXV786451:DYC786451 EHR786451:EHY786451 ERN786451:ERU786451 FBJ786451:FBQ786451 FLF786451:FLM786451 FVB786451:FVI786451 GEX786451:GFE786451 GOT786451:GPA786451 GYP786451:GYW786451 HIL786451:HIS786451 HSH786451:HSO786451 ICD786451:ICK786451 ILZ786451:IMG786451 IVV786451:IWC786451 JFR786451:JFY786451 JPN786451:JPU786451 JZJ786451:JZQ786451 KJF786451:KJM786451 KTB786451:KTI786451 LCX786451:LDE786451 LMT786451:LNA786451 LWP786451:LWW786451 MGL786451:MGS786451 MQH786451:MQO786451 NAD786451:NAK786451 NJZ786451:NKG786451 NTV786451:NUC786451 ODR786451:ODY786451 ONN786451:ONU786451 OXJ786451:OXQ786451 PHF786451:PHM786451 PRB786451:PRI786451 QAX786451:QBE786451 QKT786451:QLA786451 QUP786451:QUW786451 REL786451:RES786451 ROH786451:ROO786451 RYD786451:RYK786451 SHZ786451:SIG786451 SRV786451:SSC786451 TBR786451:TBY786451 TLN786451:TLU786451 TVJ786451:TVQ786451 UFF786451:UFM786451 UPB786451:UPI786451 UYX786451:UZE786451 VIT786451:VJA786451 VSP786451:VSW786451 WCL786451:WCS786451 WMH786451:WMO786451 WWD786451:WWK786451 JR851987:JY851987 TN851987:TU851987 ADJ851987:ADQ851987 ANF851987:ANM851987 AXB851987:AXI851987 BGX851987:BHE851987 BQT851987:BRA851987 CAP851987:CAW851987 CKL851987:CKS851987 CUH851987:CUO851987 DED851987:DEK851987 DNZ851987:DOG851987 DXV851987:DYC851987 EHR851987:EHY851987 ERN851987:ERU851987 FBJ851987:FBQ851987 FLF851987:FLM851987 FVB851987:FVI851987 GEX851987:GFE851987 GOT851987:GPA851987 GYP851987:GYW851987 HIL851987:HIS851987 HSH851987:HSO851987 ICD851987:ICK851987 ILZ851987:IMG851987 IVV851987:IWC851987 JFR851987:JFY851987 JPN851987:JPU851987 JZJ851987:JZQ851987 KJF851987:KJM851987 KTB851987:KTI851987 LCX851987:LDE851987 LMT851987:LNA851987 LWP851987:LWW851987 MGL851987:MGS851987 MQH851987:MQO851987 NAD851987:NAK851987 NJZ851987:NKG851987 NTV851987:NUC851987 ODR851987:ODY851987 ONN851987:ONU851987 OXJ851987:OXQ851987 PHF851987:PHM851987 PRB851987:PRI851987 QAX851987:QBE851987 QKT851987:QLA851987 QUP851987:QUW851987 REL851987:RES851987 ROH851987:ROO851987 RYD851987:RYK851987 SHZ851987:SIG851987 SRV851987:SSC851987 TBR851987:TBY851987 TLN851987:TLU851987 TVJ851987:TVQ851987 UFF851987:UFM851987 UPB851987:UPI851987 UYX851987:UZE851987 VIT851987:VJA851987 VSP851987:VSW851987 WCL851987:WCS851987 WMH851987:WMO851987 WWD851987:WWK851987 JR917523:JY917523 TN917523:TU917523 ADJ917523:ADQ917523 ANF917523:ANM917523 AXB917523:AXI917523 BGX917523:BHE917523 BQT917523:BRA917523 CAP917523:CAW917523 CKL917523:CKS917523 CUH917523:CUO917523 DED917523:DEK917523 DNZ917523:DOG917523 DXV917523:DYC917523 EHR917523:EHY917523 ERN917523:ERU917523 FBJ917523:FBQ917523 FLF917523:FLM917523 FVB917523:FVI917523 GEX917523:GFE917523 GOT917523:GPA917523 GYP917523:GYW917523 HIL917523:HIS917523 HSH917523:HSO917523 ICD917523:ICK917523 ILZ917523:IMG917523 IVV917523:IWC917523 JFR917523:JFY917523 JPN917523:JPU917523 JZJ917523:JZQ917523 KJF917523:KJM917523 KTB917523:KTI917523 LCX917523:LDE917523 LMT917523:LNA917523 LWP917523:LWW917523 MGL917523:MGS917523 MQH917523:MQO917523 NAD917523:NAK917523 NJZ917523:NKG917523 NTV917523:NUC917523 ODR917523:ODY917523 ONN917523:ONU917523 OXJ917523:OXQ917523 PHF917523:PHM917523 PRB917523:PRI917523 QAX917523:QBE917523 QKT917523:QLA917523 QUP917523:QUW917523 REL917523:RES917523 ROH917523:ROO917523 RYD917523:RYK917523 SHZ917523:SIG917523 SRV917523:SSC917523 TBR917523:TBY917523 TLN917523:TLU917523 TVJ917523:TVQ917523 UFF917523:UFM917523 UPB917523:UPI917523 UYX917523:UZE917523 VIT917523:VJA917523 VSP917523:VSW917523 WCL917523:WCS917523 WMH917523:WMO917523 WWD917523:WWK917523 WWD983059:WWK983059 JR983059:JY983059 TN983059:TU983059 ADJ983059:ADQ983059 ANF983059:ANM983059 AXB983059:AXI983059 BGX983059:BHE983059 BQT983059:BRA983059 CAP983059:CAW983059 CKL983059:CKS983059 CUH983059:CUO983059 DED983059:DEK983059 DNZ983059:DOG983059 DXV983059:DYC983059 EHR983059:EHY983059 ERN983059:ERU983059 FBJ983059:FBQ983059 FLF983059:FLM983059 FVB983059:FVI983059 GEX983059:GFE983059 GOT983059:GPA983059 GYP983059:GYW983059 HIL983059:HIS983059 HSH983059:HSO983059 ICD983059:ICK983059 ILZ983059:IMG983059 IVV983059:IWC983059 JFR983059:JFY983059 JPN983059:JPU983059 JZJ983059:JZQ983059 KJF983059:KJM983059 KTB983059:KTI983059 LCX983059:LDE983059 LMT983059:LNA983059 LWP983059:LWW983059 MGL983059:MGS983059 MQH983059:MQO983059 NAD983059:NAK983059 NJZ983059:NKG983059 NTV983059:NUC983059 ODR983059:ODY983059 ONN983059:ONU983059 OXJ983059:OXQ983059 PHF983059:PHM983059 PRB983059:PRI983059 QAX983059:QBE983059 QKT983059:QLA983059 QUP983059:QUW983059 REL983059:RES983059 ROH983059:ROO983059 RYD983059:RYK983059 SHZ983059:SIG983059 SRV983059:SSC983059 TBR983059:TBY983059 TLN983059:TLU983059 TVJ983059:TVQ983059 UFF983059:UFM983059 UPB983059:UPI983059 UYX983059:UZE983059 VIT983059:VJA983059 VSP983059:VSW983059 WCL983059:WCS983059 WMH983059:WMO983059 O917523:AC917523 O851987:AC851987 O786451:AC786451 O720915:AC720915 O655379:AC655379 O589843:AC589843 O524307:AC524307 O458771:AC458771 O393235:AC393235 O327699:AC327699 O262163:AC262163 O196627:AC196627 O131091:AC131091 O65555:AC65555 O983059:AC983059">
      <formula1>kind_of_cons</formula1>
    </dataValidation>
    <dataValidation type="list" allowBlank="1" showInputMessage="1" showErrorMessage="1" errorTitle="Ошибка" error="Выберите значение из списка" sqref="WWB983060 M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M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M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M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M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M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M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M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M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M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M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M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M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M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M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M24 WWB24 WMF24 WCJ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JU65556 TQ65556 ADM65556 ANI65556 AXE65556 BHA65556 BQW65556 CAS65556 CKO65556 CUK65556 DEG65556 DOC65556 DXY65556 EHU65556 ERQ65556 FBM65556 FLI65556 FVE65556 GFA65556 GOW65556 GYS65556 HIO65556 HSK65556 ICG65556 IMC65556 IVY65556 JFU65556 JPQ65556 JZM65556 KJI65556 KTE65556 LDA65556 LMW65556 LWS65556 MGO65556 MQK65556 NAG65556 NKC65556 NTY65556 ODU65556 ONQ65556 OXM65556 PHI65556 PRE65556 QBA65556 QKW65556 QUS65556 REO65556 ROK65556 RYG65556 SIC65556 SRY65556 TBU65556 TLQ65556 TVM65556 UFI65556 UPE65556 UZA65556 VIW65556 VSS65556 WCO65556 WMK65556 WWG65556 R131092 JU131092 TQ131092 ADM131092 ANI131092 AXE131092 BHA131092 BQW131092 CAS131092 CKO131092 CUK131092 DEG131092 DOC131092 DXY131092 EHU131092 ERQ131092 FBM131092 FLI131092 FVE131092 GFA131092 GOW131092 GYS131092 HIO131092 HSK131092 ICG131092 IMC131092 IVY131092 JFU131092 JPQ131092 JZM131092 KJI131092 KTE131092 LDA131092 LMW131092 LWS131092 MGO131092 MQK131092 NAG131092 NKC131092 NTY131092 ODU131092 ONQ131092 OXM131092 PHI131092 PRE131092 QBA131092 QKW131092 QUS131092 REO131092 ROK131092 RYG131092 SIC131092 SRY131092 TBU131092 TLQ131092 TVM131092 UFI131092 UPE131092 UZA131092 VIW131092 VSS131092 WCO131092 WMK131092 WWG131092 R196628 JU196628 TQ196628 ADM196628 ANI196628 AXE196628 BHA196628 BQW196628 CAS196628 CKO196628 CUK196628 DEG196628 DOC196628 DXY196628 EHU196628 ERQ196628 FBM196628 FLI196628 FVE196628 GFA196628 GOW196628 GYS196628 HIO196628 HSK196628 ICG196628 IMC196628 IVY196628 JFU196628 JPQ196628 JZM196628 KJI196628 KTE196628 LDA196628 LMW196628 LWS196628 MGO196628 MQK196628 NAG196628 NKC196628 NTY196628 ODU196628 ONQ196628 OXM196628 PHI196628 PRE196628 QBA196628 QKW196628 QUS196628 REO196628 ROK196628 RYG196628 SIC196628 SRY196628 TBU196628 TLQ196628 TVM196628 UFI196628 UPE196628 UZA196628 VIW196628 VSS196628 WCO196628 WMK196628 WWG196628 R262164 JU262164 TQ262164 ADM262164 ANI262164 AXE262164 BHA262164 BQW262164 CAS262164 CKO262164 CUK262164 DEG262164 DOC262164 DXY262164 EHU262164 ERQ262164 FBM262164 FLI262164 FVE262164 GFA262164 GOW262164 GYS262164 HIO262164 HSK262164 ICG262164 IMC262164 IVY262164 JFU262164 JPQ262164 JZM262164 KJI262164 KTE262164 LDA262164 LMW262164 LWS262164 MGO262164 MQK262164 NAG262164 NKC262164 NTY262164 ODU262164 ONQ262164 OXM262164 PHI262164 PRE262164 QBA262164 QKW262164 QUS262164 REO262164 ROK262164 RYG262164 SIC262164 SRY262164 TBU262164 TLQ262164 TVM262164 UFI262164 UPE262164 UZA262164 VIW262164 VSS262164 WCO262164 WMK262164 WWG262164 R327700 JU327700 TQ327700 ADM327700 ANI327700 AXE327700 BHA327700 BQW327700 CAS327700 CKO327700 CUK327700 DEG327700 DOC327700 DXY327700 EHU327700 ERQ327700 FBM327700 FLI327700 FVE327700 GFA327700 GOW327700 GYS327700 HIO327700 HSK327700 ICG327700 IMC327700 IVY327700 JFU327700 JPQ327700 JZM327700 KJI327700 KTE327700 LDA327700 LMW327700 LWS327700 MGO327700 MQK327700 NAG327700 NKC327700 NTY327700 ODU327700 ONQ327700 OXM327700 PHI327700 PRE327700 QBA327700 QKW327700 QUS327700 REO327700 ROK327700 RYG327700 SIC327700 SRY327700 TBU327700 TLQ327700 TVM327700 UFI327700 UPE327700 UZA327700 VIW327700 VSS327700 WCO327700 WMK327700 WWG327700 R393236 JU393236 TQ393236 ADM393236 ANI393236 AXE393236 BHA393236 BQW393236 CAS393236 CKO393236 CUK393236 DEG393236 DOC393236 DXY393236 EHU393236 ERQ393236 FBM393236 FLI393236 FVE393236 GFA393236 GOW393236 GYS393236 HIO393236 HSK393236 ICG393236 IMC393236 IVY393236 JFU393236 JPQ393236 JZM393236 KJI393236 KTE393236 LDA393236 LMW393236 LWS393236 MGO393236 MQK393236 NAG393236 NKC393236 NTY393236 ODU393236 ONQ393236 OXM393236 PHI393236 PRE393236 QBA393236 QKW393236 QUS393236 REO393236 ROK393236 RYG393236 SIC393236 SRY393236 TBU393236 TLQ393236 TVM393236 UFI393236 UPE393236 UZA393236 VIW393236 VSS393236 WCO393236 WMK393236 WWG393236 R458772 JU458772 TQ458772 ADM458772 ANI458772 AXE458772 BHA458772 BQW458772 CAS458772 CKO458772 CUK458772 DEG458772 DOC458772 DXY458772 EHU458772 ERQ458772 FBM458772 FLI458772 FVE458772 GFA458772 GOW458772 GYS458772 HIO458772 HSK458772 ICG458772 IMC458772 IVY458772 JFU458772 JPQ458772 JZM458772 KJI458772 KTE458772 LDA458772 LMW458772 LWS458772 MGO458772 MQK458772 NAG458772 NKC458772 NTY458772 ODU458772 ONQ458772 OXM458772 PHI458772 PRE458772 QBA458772 QKW458772 QUS458772 REO458772 ROK458772 RYG458772 SIC458772 SRY458772 TBU458772 TLQ458772 TVM458772 UFI458772 UPE458772 UZA458772 VIW458772 VSS458772 WCO458772 WMK458772 WWG458772 R524308 JU524308 TQ524308 ADM524308 ANI524308 AXE524308 BHA524308 BQW524308 CAS524308 CKO524308 CUK524308 DEG524308 DOC524308 DXY524308 EHU524308 ERQ524308 FBM524308 FLI524308 FVE524308 GFA524308 GOW524308 GYS524308 HIO524308 HSK524308 ICG524308 IMC524308 IVY524308 JFU524308 JPQ524308 JZM524308 KJI524308 KTE524308 LDA524308 LMW524308 LWS524308 MGO524308 MQK524308 NAG524308 NKC524308 NTY524308 ODU524308 ONQ524308 OXM524308 PHI524308 PRE524308 QBA524308 QKW524308 QUS524308 REO524308 ROK524308 RYG524308 SIC524308 SRY524308 TBU524308 TLQ524308 TVM524308 UFI524308 UPE524308 UZA524308 VIW524308 VSS524308 WCO524308 WMK524308 WWG524308 R589844 JU589844 TQ589844 ADM589844 ANI589844 AXE589844 BHA589844 BQW589844 CAS589844 CKO589844 CUK589844 DEG589844 DOC589844 DXY589844 EHU589844 ERQ589844 FBM589844 FLI589844 FVE589844 GFA589844 GOW589844 GYS589844 HIO589844 HSK589844 ICG589844 IMC589844 IVY589844 JFU589844 JPQ589844 JZM589844 KJI589844 KTE589844 LDA589844 LMW589844 LWS589844 MGO589844 MQK589844 NAG589844 NKC589844 NTY589844 ODU589844 ONQ589844 OXM589844 PHI589844 PRE589844 QBA589844 QKW589844 QUS589844 REO589844 ROK589844 RYG589844 SIC589844 SRY589844 TBU589844 TLQ589844 TVM589844 UFI589844 UPE589844 UZA589844 VIW589844 VSS589844 WCO589844 WMK589844 WWG589844 R655380 JU655380 TQ655380 ADM655380 ANI655380 AXE655380 BHA655380 BQW655380 CAS655380 CKO655380 CUK655380 DEG655380 DOC655380 DXY655380 EHU655380 ERQ655380 FBM655380 FLI655380 FVE655380 GFA655380 GOW655380 GYS655380 HIO655380 HSK655380 ICG655380 IMC655380 IVY655380 JFU655380 JPQ655380 JZM655380 KJI655380 KTE655380 LDA655380 LMW655380 LWS655380 MGO655380 MQK655380 NAG655380 NKC655380 NTY655380 ODU655380 ONQ655380 OXM655380 PHI655380 PRE655380 QBA655380 QKW655380 QUS655380 REO655380 ROK655380 RYG655380 SIC655380 SRY655380 TBU655380 TLQ655380 TVM655380 UFI655380 UPE655380 UZA655380 VIW655380 VSS655380 WCO655380 WMK655380 WWG655380 R720916 JU720916 TQ720916 ADM720916 ANI720916 AXE720916 BHA720916 BQW720916 CAS720916 CKO720916 CUK720916 DEG720916 DOC720916 DXY720916 EHU720916 ERQ720916 FBM720916 FLI720916 FVE720916 GFA720916 GOW720916 GYS720916 HIO720916 HSK720916 ICG720916 IMC720916 IVY720916 JFU720916 JPQ720916 JZM720916 KJI720916 KTE720916 LDA720916 LMW720916 LWS720916 MGO720916 MQK720916 NAG720916 NKC720916 NTY720916 ODU720916 ONQ720916 OXM720916 PHI720916 PRE720916 QBA720916 QKW720916 QUS720916 REO720916 ROK720916 RYG720916 SIC720916 SRY720916 TBU720916 TLQ720916 TVM720916 UFI720916 UPE720916 UZA720916 VIW720916 VSS720916 WCO720916 WMK720916 WWG720916 R786452 JU786452 TQ786452 ADM786452 ANI786452 AXE786452 BHA786452 BQW786452 CAS786452 CKO786452 CUK786452 DEG786452 DOC786452 DXY786452 EHU786452 ERQ786452 FBM786452 FLI786452 FVE786452 GFA786452 GOW786452 GYS786452 HIO786452 HSK786452 ICG786452 IMC786452 IVY786452 JFU786452 JPQ786452 JZM786452 KJI786452 KTE786452 LDA786452 LMW786452 LWS786452 MGO786452 MQK786452 NAG786452 NKC786452 NTY786452 ODU786452 ONQ786452 OXM786452 PHI786452 PRE786452 QBA786452 QKW786452 QUS786452 REO786452 ROK786452 RYG786452 SIC786452 SRY786452 TBU786452 TLQ786452 TVM786452 UFI786452 UPE786452 UZA786452 VIW786452 VSS786452 WCO786452 WMK786452 WWG786452 R851988 JU851988 TQ851988 ADM851988 ANI851988 AXE851988 BHA851988 BQW851988 CAS851988 CKO851988 CUK851988 DEG851988 DOC851988 DXY851988 EHU851988 ERQ851988 FBM851988 FLI851988 FVE851988 GFA851988 GOW851988 GYS851988 HIO851988 HSK851988 ICG851988 IMC851988 IVY851988 JFU851988 JPQ851988 JZM851988 KJI851988 KTE851988 LDA851988 LMW851988 LWS851988 MGO851988 MQK851988 NAG851988 NKC851988 NTY851988 ODU851988 ONQ851988 OXM851988 PHI851988 PRE851988 QBA851988 QKW851988 QUS851988 REO851988 ROK851988 RYG851988 SIC851988 SRY851988 TBU851988 TLQ851988 TVM851988 UFI851988 UPE851988 UZA851988 VIW851988 VSS851988 WCO851988 WMK851988 WWG851988 R917524 JU917524 TQ917524 ADM917524 ANI917524 AXE917524 BHA917524 BQW917524 CAS917524 CKO917524 CUK917524 DEG917524 DOC917524 DXY917524 EHU917524 ERQ917524 FBM917524 FLI917524 FVE917524 GFA917524 GOW917524 GYS917524 HIO917524 HSK917524 ICG917524 IMC917524 IVY917524 JFU917524 JPQ917524 JZM917524 KJI917524 KTE917524 LDA917524 LMW917524 LWS917524 MGO917524 MQK917524 NAG917524 NKC917524 NTY917524 ODU917524 ONQ917524 OXM917524 PHI917524 PRE917524 QBA917524 QKW917524 QUS917524 REO917524 ROK917524 RYG917524 SIC917524 SRY917524 TBU917524 TLQ917524 TVM917524 UFI917524 UPE917524 UZA917524 VIW917524 VSS917524 WCO917524 WMK917524 WWG917524 R983060 JU983060 TQ983060 ADM983060 ANI983060 AXE983060 BHA983060 BQW983060 CAS983060 CKO983060 CUK983060 DEG983060 DOC983060 DXY983060 EHU983060 ERQ983060 FBM983060 FLI983060 FVE983060 GFA983060 GOW983060 GYS983060 HIO983060 HSK983060 ICG983060 IMC983060 IVY983060 JFU983060 JPQ983060 JZM983060 KJI983060 KTE983060 LDA983060 LMW983060 LWS983060 MGO983060 MQK983060 NAG983060 NKC983060 NTY983060 ODU983060 ONQ983060 OXM983060 PHI983060 PRE983060 QBA983060 QKW983060 QUS983060 REO983060 ROK983060 RYG983060 SIC983060 SRY983060 TBU983060 TLQ983060 TVM983060 UFI983060 UPE983060 UZA983060 VIW983060 VSS983060 WCO983060 WMK983060 WWG983060 WWI983060 T65556 JW65556 TS65556 ADO65556 ANK65556 AXG65556 BHC65556 BQY65556 CAU65556 CKQ65556 CUM65556 DEI65556 DOE65556 DYA65556 EHW65556 ERS65556 FBO65556 FLK65556 FVG65556 GFC65556 GOY65556 GYU65556 HIQ65556 HSM65556 ICI65556 IME65556 IWA65556 JFW65556 JPS65556 JZO65556 KJK65556 KTG65556 LDC65556 LMY65556 LWU65556 MGQ65556 MQM65556 NAI65556 NKE65556 NUA65556 ODW65556 ONS65556 OXO65556 PHK65556 PRG65556 QBC65556 QKY65556 QUU65556 REQ65556 ROM65556 RYI65556 SIE65556 SSA65556 TBW65556 TLS65556 TVO65556 UFK65556 UPG65556 UZC65556 VIY65556 VSU65556 WCQ65556 WMM65556 WWI65556 T131092 JW131092 TS131092 ADO131092 ANK131092 AXG131092 BHC131092 BQY131092 CAU131092 CKQ131092 CUM131092 DEI131092 DOE131092 DYA131092 EHW131092 ERS131092 FBO131092 FLK131092 FVG131092 GFC131092 GOY131092 GYU131092 HIQ131092 HSM131092 ICI131092 IME131092 IWA131092 JFW131092 JPS131092 JZO131092 KJK131092 KTG131092 LDC131092 LMY131092 LWU131092 MGQ131092 MQM131092 NAI131092 NKE131092 NUA131092 ODW131092 ONS131092 OXO131092 PHK131092 PRG131092 QBC131092 QKY131092 QUU131092 REQ131092 ROM131092 RYI131092 SIE131092 SSA131092 TBW131092 TLS131092 TVO131092 UFK131092 UPG131092 UZC131092 VIY131092 VSU131092 WCQ131092 WMM131092 WWI131092 T196628 JW196628 TS196628 ADO196628 ANK196628 AXG196628 BHC196628 BQY196628 CAU196628 CKQ196628 CUM196628 DEI196628 DOE196628 DYA196628 EHW196628 ERS196628 FBO196628 FLK196628 FVG196628 GFC196628 GOY196628 GYU196628 HIQ196628 HSM196628 ICI196628 IME196628 IWA196628 JFW196628 JPS196628 JZO196628 KJK196628 KTG196628 LDC196628 LMY196628 LWU196628 MGQ196628 MQM196628 NAI196628 NKE196628 NUA196628 ODW196628 ONS196628 OXO196628 PHK196628 PRG196628 QBC196628 QKY196628 QUU196628 REQ196628 ROM196628 RYI196628 SIE196628 SSA196628 TBW196628 TLS196628 TVO196628 UFK196628 UPG196628 UZC196628 VIY196628 VSU196628 WCQ196628 WMM196628 WWI196628 T262164 JW262164 TS262164 ADO262164 ANK262164 AXG262164 BHC262164 BQY262164 CAU262164 CKQ262164 CUM262164 DEI262164 DOE262164 DYA262164 EHW262164 ERS262164 FBO262164 FLK262164 FVG262164 GFC262164 GOY262164 GYU262164 HIQ262164 HSM262164 ICI262164 IME262164 IWA262164 JFW262164 JPS262164 JZO262164 KJK262164 KTG262164 LDC262164 LMY262164 LWU262164 MGQ262164 MQM262164 NAI262164 NKE262164 NUA262164 ODW262164 ONS262164 OXO262164 PHK262164 PRG262164 QBC262164 QKY262164 QUU262164 REQ262164 ROM262164 RYI262164 SIE262164 SSA262164 TBW262164 TLS262164 TVO262164 UFK262164 UPG262164 UZC262164 VIY262164 VSU262164 WCQ262164 WMM262164 WWI262164 T327700 JW327700 TS327700 ADO327700 ANK327700 AXG327700 BHC327700 BQY327700 CAU327700 CKQ327700 CUM327700 DEI327700 DOE327700 DYA327700 EHW327700 ERS327700 FBO327700 FLK327700 FVG327700 GFC327700 GOY327700 GYU327700 HIQ327700 HSM327700 ICI327700 IME327700 IWA327700 JFW327700 JPS327700 JZO327700 KJK327700 KTG327700 LDC327700 LMY327700 LWU327700 MGQ327700 MQM327700 NAI327700 NKE327700 NUA327700 ODW327700 ONS327700 OXO327700 PHK327700 PRG327700 QBC327700 QKY327700 QUU327700 REQ327700 ROM327700 RYI327700 SIE327700 SSA327700 TBW327700 TLS327700 TVO327700 UFK327700 UPG327700 UZC327700 VIY327700 VSU327700 WCQ327700 WMM327700 WWI327700 T393236 JW393236 TS393236 ADO393236 ANK393236 AXG393236 BHC393236 BQY393236 CAU393236 CKQ393236 CUM393236 DEI393236 DOE393236 DYA393236 EHW393236 ERS393236 FBO393236 FLK393236 FVG393236 GFC393236 GOY393236 GYU393236 HIQ393236 HSM393236 ICI393236 IME393236 IWA393236 JFW393236 JPS393236 JZO393236 KJK393236 KTG393236 LDC393236 LMY393236 LWU393236 MGQ393236 MQM393236 NAI393236 NKE393236 NUA393236 ODW393236 ONS393236 OXO393236 PHK393236 PRG393236 QBC393236 QKY393236 QUU393236 REQ393236 ROM393236 RYI393236 SIE393236 SSA393236 TBW393236 TLS393236 TVO393236 UFK393236 UPG393236 UZC393236 VIY393236 VSU393236 WCQ393236 WMM393236 WWI393236 T458772 JW458772 TS458772 ADO458772 ANK458772 AXG458772 BHC458772 BQY458772 CAU458772 CKQ458772 CUM458772 DEI458772 DOE458772 DYA458772 EHW458772 ERS458772 FBO458772 FLK458772 FVG458772 GFC458772 GOY458772 GYU458772 HIQ458772 HSM458772 ICI458772 IME458772 IWA458772 JFW458772 JPS458772 JZO458772 KJK458772 KTG458772 LDC458772 LMY458772 LWU458772 MGQ458772 MQM458772 NAI458772 NKE458772 NUA458772 ODW458772 ONS458772 OXO458772 PHK458772 PRG458772 QBC458772 QKY458772 QUU458772 REQ458772 ROM458772 RYI458772 SIE458772 SSA458772 TBW458772 TLS458772 TVO458772 UFK458772 UPG458772 UZC458772 VIY458772 VSU458772 WCQ458772 WMM458772 WWI458772 T524308 JW524308 TS524308 ADO524308 ANK524308 AXG524308 BHC524308 BQY524308 CAU524308 CKQ524308 CUM524308 DEI524308 DOE524308 DYA524308 EHW524308 ERS524308 FBO524308 FLK524308 FVG524308 GFC524308 GOY524308 GYU524308 HIQ524308 HSM524308 ICI524308 IME524308 IWA524308 JFW524308 JPS524308 JZO524308 KJK524308 KTG524308 LDC524308 LMY524308 LWU524308 MGQ524308 MQM524308 NAI524308 NKE524308 NUA524308 ODW524308 ONS524308 OXO524308 PHK524308 PRG524308 QBC524308 QKY524308 QUU524308 REQ524308 ROM524308 RYI524308 SIE524308 SSA524308 TBW524308 TLS524308 TVO524308 UFK524308 UPG524308 UZC524308 VIY524308 VSU524308 WCQ524308 WMM524308 WWI524308 T589844 JW589844 TS589844 ADO589844 ANK589844 AXG589844 BHC589844 BQY589844 CAU589844 CKQ589844 CUM589844 DEI589844 DOE589844 DYA589844 EHW589844 ERS589844 FBO589844 FLK589844 FVG589844 GFC589844 GOY589844 GYU589844 HIQ589844 HSM589844 ICI589844 IME589844 IWA589844 JFW589844 JPS589844 JZO589844 KJK589844 KTG589844 LDC589844 LMY589844 LWU589844 MGQ589844 MQM589844 NAI589844 NKE589844 NUA589844 ODW589844 ONS589844 OXO589844 PHK589844 PRG589844 QBC589844 QKY589844 QUU589844 REQ589844 ROM589844 RYI589844 SIE589844 SSA589844 TBW589844 TLS589844 TVO589844 UFK589844 UPG589844 UZC589844 VIY589844 VSU589844 WCQ589844 WMM589844 WWI589844 T655380 JW655380 TS655380 ADO655380 ANK655380 AXG655380 BHC655380 BQY655380 CAU655380 CKQ655380 CUM655380 DEI655380 DOE655380 DYA655380 EHW655380 ERS655380 FBO655380 FLK655380 FVG655380 GFC655380 GOY655380 GYU655380 HIQ655380 HSM655380 ICI655380 IME655380 IWA655380 JFW655380 JPS655380 JZO655380 KJK655380 KTG655380 LDC655380 LMY655380 LWU655380 MGQ655380 MQM655380 NAI655380 NKE655380 NUA655380 ODW655380 ONS655380 OXO655380 PHK655380 PRG655380 QBC655380 QKY655380 QUU655380 REQ655380 ROM655380 RYI655380 SIE655380 SSA655380 TBW655380 TLS655380 TVO655380 UFK655380 UPG655380 UZC655380 VIY655380 VSU655380 WCQ655380 WMM655380 WWI655380 T720916 JW720916 TS720916 ADO720916 ANK720916 AXG720916 BHC720916 BQY720916 CAU720916 CKQ720916 CUM720916 DEI720916 DOE720916 DYA720916 EHW720916 ERS720916 FBO720916 FLK720916 FVG720916 GFC720916 GOY720916 GYU720916 HIQ720916 HSM720916 ICI720916 IME720916 IWA720916 JFW720916 JPS720916 JZO720916 KJK720916 KTG720916 LDC720916 LMY720916 LWU720916 MGQ720916 MQM720916 NAI720916 NKE720916 NUA720916 ODW720916 ONS720916 OXO720916 PHK720916 PRG720916 QBC720916 QKY720916 QUU720916 REQ720916 ROM720916 RYI720916 SIE720916 SSA720916 TBW720916 TLS720916 TVO720916 UFK720916 UPG720916 UZC720916 VIY720916 VSU720916 WCQ720916 WMM720916 WWI720916 T786452 JW786452 TS786452 ADO786452 ANK786452 AXG786452 BHC786452 BQY786452 CAU786452 CKQ786452 CUM786452 DEI786452 DOE786452 DYA786452 EHW786452 ERS786452 FBO786452 FLK786452 FVG786452 GFC786452 GOY786452 GYU786452 HIQ786452 HSM786452 ICI786452 IME786452 IWA786452 JFW786452 JPS786452 JZO786452 KJK786452 KTG786452 LDC786452 LMY786452 LWU786452 MGQ786452 MQM786452 NAI786452 NKE786452 NUA786452 ODW786452 ONS786452 OXO786452 PHK786452 PRG786452 QBC786452 QKY786452 QUU786452 REQ786452 ROM786452 RYI786452 SIE786452 SSA786452 TBW786452 TLS786452 TVO786452 UFK786452 UPG786452 UZC786452 VIY786452 VSU786452 WCQ786452 WMM786452 WWI786452 T851988 JW851988 TS851988 ADO851988 ANK851988 AXG851988 BHC851988 BQY851988 CAU851988 CKQ851988 CUM851988 DEI851988 DOE851988 DYA851988 EHW851988 ERS851988 FBO851988 FLK851988 FVG851988 GFC851988 GOY851988 GYU851988 HIQ851988 HSM851988 ICI851988 IME851988 IWA851988 JFW851988 JPS851988 JZO851988 KJK851988 KTG851988 LDC851988 LMY851988 LWU851988 MGQ851988 MQM851988 NAI851988 NKE851988 NUA851988 ODW851988 ONS851988 OXO851988 PHK851988 PRG851988 QBC851988 QKY851988 QUU851988 REQ851988 ROM851988 RYI851988 SIE851988 SSA851988 TBW851988 TLS851988 TVO851988 UFK851988 UPG851988 UZC851988 VIY851988 VSU851988 WCQ851988 WMM851988 WWI851988 T917524 JW917524 TS917524 ADO917524 ANK917524 AXG917524 BHC917524 BQY917524 CAU917524 CKQ917524 CUM917524 DEI917524 DOE917524 DYA917524 EHW917524 ERS917524 FBO917524 FLK917524 FVG917524 GFC917524 GOY917524 GYU917524 HIQ917524 HSM917524 ICI917524 IME917524 IWA917524 JFW917524 JPS917524 JZO917524 KJK917524 KTG917524 LDC917524 LMY917524 LWU917524 MGQ917524 MQM917524 NAI917524 NKE917524 NUA917524 ODW917524 ONS917524 OXO917524 PHK917524 PRG917524 QBC917524 QKY917524 QUU917524 REQ917524 ROM917524 RYI917524 SIE917524 SSA917524 TBW917524 TLS917524 TVO917524 UFK917524 UPG917524 UZC917524 VIY917524 VSU917524 WCQ917524 WMM917524 WWI917524 T983060 JW983060 TS983060 ADO983060 ANK983060 AXG983060 BHC983060 BQY983060 CAU983060 CKQ983060 CUM983060 DEI983060 DOE983060 DYA983060 EHW983060 ERS983060 FBO983060 FLK983060 FVG983060 GFC983060 GOY983060 GYU983060 HIQ983060 HSM983060 ICI983060 IME983060 IWA983060 JFW983060 JPS983060 JZO983060 KJK983060 KTG983060 LDC983060 LMY983060 LWU983060 MGQ983060 MQM983060 NAI983060 NKE983060 NUA983060 ODW983060 ONS983060 OXO983060 PHK983060 PRG983060 QBC983060 QKY983060 QUU983060 REQ983060 ROM983060 RYI983060 SIE983060 SSA983060 TBW983060 TLS983060 TVO983060 UFK983060 UPG983060 UZC983060 VIY983060 VSU983060 WCQ983060 WMM983060 VSU24 VIY24 UZC24 UPG24 UFK24 TVO24 TLS24 TBW24 SSA24 SIE24 RYI24 ROM24 REQ24 QUU24 QKY24 QBC24 PRG24 PHK24 OXO24 ONS24 ODW24 NUA24 NKE24 NAI24 MQM24 MGQ24 LWU24 LMY24 LDC24 KTG24 KJK24 JZO24 JPS24 JFW24 IWA24 IME24 ICI24 HSM24 HIQ24 GYU24 GOY24 GFC24 FVG24 FLK24 FBO24 ERS24 EHW24 DYA24 DOE24 DEI24 CUM24 CKQ24 CAU24 BQY24 BHC24 AXG24 ANK24 ADO24 TS24 JW24 WWI24 WWG24 WMK24 WCO24 VSS24 VIW24 UZA24 UPE24 UFI24 TVM24 TLQ24 TBU24 SRY24 SIC24 RYG24 ROK24 REO24 QUS24 QKW24 QBA24 PRE24 PHI24 OXM24 ONQ24 ODU24 NTY24 NKC24 NAG24 MQK24 MGO24 LWS24 LMW24 LDA24 KTE24 KJI24 JZM24 JPQ24 JFU24 IVY24 IMC24 ICG24 HSK24 HIO24 GYS24 GOW24 GFA24 FVE24 FLI24 FBM24 ERQ24 EHU24 DXY24 DOC24 DEG24 CUK24 CKO24 CAS24 BQW24 BHA24 AXE24 ANI24 ADM24 TQ24 JU24 R24 WMM24 WCQ24 Y65556 Y131092 Y196628 Y262164 Y327700 Y393236 Y458772 Y524308 Y589844 Y655380 Y720916 Y786452 Y851988 Y917524 Y983060 AA65556 AA131092 AA196628 AA262164 AA327700 AA393236 AA458772 AA524308 AA589844 AA655380 AA720916 AA786452 AA851988 AA917524 AA983060 Y24"/>
    <dataValidation allowBlank="1" showInputMessage="1" showErrorMessage="1" prompt="Для выбора выполните двойной щелчок левой клавиши мыши по соответствующей ячейке." sqref="S65556 JV65556 TR65556 ADN65556 ANJ65556 AXF65556 BHB65556 BQX65556 CAT65556 CKP65556 CUL65556 DEH65556 DOD65556 DXZ65556 EHV65556 ERR65556 FBN65556 FLJ65556 FVF65556 GFB65556 GOX65556 GYT65556 HIP65556 HSL65556 ICH65556 IMD65556 IVZ65556 JFV65556 JPR65556 JZN65556 KJJ65556 KTF65556 LDB65556 LMX65556 LWT65556 MGP65556 MQL65556 NAH65556 NKD65556 NTZ65556 ODV65556 ONR65556 OXN65556 PHJ65556 PRF65556 QBB65556 QKX65556 QUT65556 REP65556 ROL65556 RYH65556 SID65556 SRZ65556 TBV65556 TLR65556 TVN65556 UFJ65556 UPF65556 UZB65556 VIX65556 VST65556 WCP65556 WML65556 WWH65556 S131092 JV131092 TR131092 ADN131092 ANJ131092 AXF131092 BHB131092 BQX131092 CAT131092 CKP131092 CUL131092 DEH131092 DOD131092 DXZ131092 EHV131092 ERR131092 FBN131092 FLJ131092 FVF131092 GFB131092 GOX131092 GYT131092 HIP131092 HSL131092 ICH131092 IMD131092 IVZ131092 JFV131092 JPR131092 JZN131092 KJJ131092 KTF131092 LDB131092 LMX131092 LWT131092 MGP131092 MQL131092 NAH131092 NKD131092 NTZ131092 ODV131092 ONR131092 OXN131092 PHJ131092 PRF131092 QBB131092 QKX131092 QUT131092 REP131092 ROL131092 RYH131092 SID131092 SRZ131092 TBV131092 TLR131092 TVN131092 UFJ131092 UPF131092 UZB131092 VIX131092 VST131092 WCP131092 WML131092 WWH131092 S196628 JV196628 TR196628 ADN196628 ANJ196628 AXF196628 BHB196628 BQX196628 CAT196628 CKP196628 CUL196628 DEH196628 DOD196628 DXZ196628 EHV196628 ERR196628 FBN196628 FLJ196628 FVF196628 GFB196628 GOX196628 GYT196628 HIP196628 HSL196628 ICH196628 IMD196628 IVZ196628 JFV196628 JPR196628 JZN196628 KJJ196628 KTF196628 LDB196628 LMX196628 LWT196628 MGP196628 MQL196628 NAH196628 NKD196628 NTZ196628 ODV196628 ONR196628 OXN196628 PHJ196628 PRF196628 QBB196628 QKX196628 QUT196628 REP196628 ROL196628 RYH196628 SID196628 SRZ196628 TBV196628 TLR196628 TVN196628 UFJ196628 UPF196628 UZB196628 VIX196628 VST196628 WCP196628 WML196628 WWH196628 S262164 JV262164 TR262164 ADN262164 ANJ262164 AXF262164 BHB262164 BQX262164 CAT262164 CKP262164 CUL262164 DEH262164 DOD262164 DXZ262164 EHV262164 ERR262164 FBN262164 FLJ262164 FVF262164 GFB262164 GOX262164 GYT262164 HIP262164 HSL262164 ICH262164 IMD262164 IVZ262164 JFV262164 JPR262164 JZN262164 KJJ262164 KTF262164 LDB262164 LMX262164 LWT262164 MGP262164 MQL262164 NAH262164 NKD262164 NTZ262164 ODV262164 ONR262164 OXN262164 PHJ262164 PRF262164 QBB262164 QKX262164 QUT262164 REP262164 ROL262164 RYH262164 SID262164 SRZ262164 TBV262164 TLR262164 TVN262164 UFJ262164 UPF262164 UZB262164 VIX262164 VST262164 WCP262164 WML262164 WWH262164 S327700 JV327700 TR327700 ADN327700 ANJ327700 AXF327700 BHB327700 BQX327700 CAT327700 CKP327700 CUL327700 DEH327700 DOD327700 DXZ327700 EHV327700 ERR327700 FBN327700 FLJ327700 FVF327700 GFB327700 GOX327700 GYT327700 HIP327700 HSL327700 ICH327700 IMD327700 IVZ327700 JFV327700 JPR327700 JZN327700 KJJ327700 KTF327700 LDB327700 LMX327700 LWT327700 MGP327700 MQL327700 NAH327700 NKD327700 NTZ327700 ODV327700 ONR327700 OXN327700 PHJ327700 PRF327700 QBB327700 QKX327700 QUT327700 REP327700 ROL327700 RYH327700 SID327700 SRZ327700 TBV327700 TLR327700 TVN327700 UFJ327700 UPF327700 UZB327700 VIX327700 VST327700 WCP327700 WML327700 WWH327700 S393236 JV393236 TR393236 ADN393236 ANJ393236 AXF393236 BHB393236 BQX393236 CAT393236 CKP393236 CUL393236 DEH393236 DOD393236 DXZ393236 EHV393236 ERR393236 FBN393236 FLJ393236 FVF393236 GFB393236 GOX393236 GYT393236 HIP393236 HSL393236 ICH393236 IMD393236 IVZ393236 JFV393236 JPR393236 JZN393236 KJJ393236 KTF393236 LDB393236 LMX393236 LWT393236 MGP393236 MQL393236 NAH393236 NKD393236 NTZ393236 ODV393236 ONR393236 OXN393236 PHJ393236 PRF393236 QBB393236 QKX393236 QUT393236 REP393236 ROL393236 RYH393236 SID393236 SRZ393236 TBV393236 TLR393236 TVN393236 UFJ393236 UPF393236 UZB393236 VIX393236 VST393236 WCP393236 WML393236 WWH393236 S458772 JV458772 TR458772 ADN458772 ANJ458772 AXF458772 BHB458772 BQX458772 CAT458772 CKP458772 CUL458772 DEH458772 DOD458772 DXZ458772 EHV458772 ERR458772 FBN458772 FLJ458772 FVF458772 GFB458772 GOX458772 GYT458772 HIP458772 HSL458772 ICH458772 IMD458772 IVZ458772 JFV458772 JPR458772 JZN458772 KJJ458772 KTF458772 LDB458772 LMX458772 LWT458772 MGP458772 MQL458772 NAH458772 NKD458772 NTZ458772 ODV458772 ONR458772 OXN458772 PHJ458772 PRF458772 QBB458772 QKX458772 QUT458772 REP458772 ROL458772 RYH458772 SID458772 SRZ458772 TBV458772 TLR458772 TVN458772 UFJ458772 UPF458772 UZB458772 VIX458772 VST458772 WCP458772 WML458772 WWH458772 S524308 JV524308 TR524308 ADN524308 ANJ524308 AXF524308 BHB524308 BQX524308 CAT524308 CKP524308 CUL524308 DEH524308 DOD524308 DXZ524308 EHV524308 ERR524308 FBN524308 FLJ524308 FVF524308 GFB524308 GOX524308 GYT524308 HIP524308 HSL524308 ICH524308 IMD524308 IVZ524308 JFV524308 JPR524308 JZN524308 KJJ524308 KTF524308 LDB524308 LMX524308 LWT524308 MGP524308 MQL524308 NAH524308 NKD524308 NTZ524308 ODV524308 ONR524308 OXN524308 PHJ524308 PRF524308 QBB524308 QKX524308 QUT524308 REP524308 ROL524308 RYH524308 SID524308 SRZ524308 TBV524308 TLR524308 TVN524308 UFJ524308 UPF524308 UZB524308 VIX524308 VST524308 WCP524308 WML524308 WWH524308 S589844 JV589844 TR589844 ADN589844 ANJ589844 AXF589844 BHB589844 BQX589844 CAT589844 CKP589844 CUL589844 DEH589844 DOD589844 DXZ589844 EHV589844 ERR589844 FBN589844 FLJ589844 FVF589844 GFB589844 GOX589844 GYT589844 HIP589844 HSL589844 ICH589844 IMD589844 IVZ589844 JFV589844 JPR589844 JZN589844 KJJ589844 KTF589844 LDB589844 LMX589844 LWT589844 MGP589844 MQL589844 NAH589844 NKD589844 NTZ589844 ODV589844 ONR589844 OXN589844 PHJ589844 PRF589844 QBB589844 QKX589844 QUT589844 REP589844 ROL589844 RYH589844 SID589844 SRZ589844 TBV589844 TLR589844 TVN589844 UFJ589844 UPF589844 UZB589844 VIX589844 VST589844 WCP589844 WML589844 WWH589844 S655380 JV655380 TR655380 ADN655380 ANJ655380 AXF655380 BHB655380 BQX655380 CAT655380 CKP655380 CUL655380 DEH655380 DOD655380 DXZ655380 EHV655380 ERR655380 FBN655380 FLJ655380 FVF655380 GFB655380 GOX655380 GYT655380 HIP655380 HSL655380 ICH655380 IMD655380 IVZ655380 JFV655380 JPR655380 JZN655380 KJJ655380 KTF655380 LDB655380 LMX655380 LWT655380 MGP655380 MQL655380 NAH655380 NKD655380 NTZ655380 ODV655380 ONR655380 OXN655380 PHJ655380 PRF655380 QBB655380 QKX655380 QUT655380 REP655380 ROL655380 RYH655380 SID655380 SRZ655380 TBV655380 TLR655380 TVN655380 UFJ655380 UPF655380 UZB655380 VIX655380 VST655380 WCP655380 WML655380 WWH655380 S720916 JV720916 TR720916 ADN720916 ANJ720916 AXF720916 BHB720916 BQX720916 CAT720916 CKP720916 CUL720916 DEH720916 DOD720916 DXZ720916 EHV720916 ERR720916 FBN720916 FLJ720916 FVF720916 GFB720916 GOX720916 GYT720916 HIP720916 HSL720916 ICH720916 IMD720916 IVZ720916 JFV720916 JPR720916 JZN720916 KJJ720916 KTF720916 LDB720916 LMX720916 LWT720916 MGP720916 MQL720916 NAH720916 NKD720916 NTZ720916 ODV720916 ONR720916 OXN720916 PHJ720916 PRF720916 QBB720916 QKX720916 QUT720916 REP720916 ROL720916 RYH720916 SID720916 SRZ720916 TBV720916 TLR720916 TVN720916 UFJ720916 UPF720916 UZB720916 VIX720916 VST720916 WCP720916 WML720916 WWH720916 S786452 JV786452 TR786452 ADN786452 ANJ786452 AXF786452 BHB786452 BQX786452 CAT786452 CKP786452 CUL786452 DEH786452 DOD786452 DXZ786452 EHV786452 ERR786452 FBN786452 FLJ786452 FVF786452 GFB786452 GOX786452 GYT786452 HIP786452 HSL786452 ICH786452 IMD786452 IVZ786452 JFV786452 JPR786452 JZN786452 KJJ786452 KTF786452 LDB786452 LMX786452 LWT786452 MGP786452 MQL786452 NAH786452 NKD786452 NTZ786452 ODV786452 ONR786452 OXN786452 PHJ786452 PRF786452 QBB786452 QKX786452 QUT786452 REP786452 ROL786452 RYH786452 SID786452 SRZ786452 TBV786452 TLR786452 TVN786452 UFJ786452 UPF786452 UZB786452 VIX786452 VST786452 WCP786452 WML786452 WWH786452 S851988 JV851988 TR851988 ADN851988 ANJ851988 AXF851988 BHB851988 BQX851988 CAT851988 CKP851988 CUL851988 DEH851988 DOD851988 DXZ851988 EHV851988 ERR851988 FBN851988 FLJ851988 FVF851988 GFB851988 GOX851988 GYT851988 HIP851988 HSL851988 ICH851988 IMD851988 IVZ851988 JFV851988 JPR851988 JZN851988 KJJ851988 KTF851988 LDB851988 LMX851988 LWT851988 MGP851988 MQL851988 NAH851988 NKD851988 NTZ851988 ODV851988 ONR851988 OXN851988 PHJ851988 PRF851988 QBB851988 QKX851988 QUT851988 REP851988 ROL851988 RYH851988 SID851988 SRZ851988 TBV851988 TLR851988 TVN851988 UFJ851988 UPF851988 UZB851988 VIX851988 VST851988 WCP851988 WML851988 WWH851988 S917524 JV917524 TR917524 ADN917524 ANJ917524 AXF917524 BHB917524 BQX917524 CAT917524 CKP917524 CUL917524 DEH917524 DOD917524 DXZ917524 EHV917524 ERR917524 FBN917524 FLJ917524 FVF917524 GFB917524 GOX917524 GYT917524 HIP917524 HSL917524 ICH917524 IMD917524 IVZ917524 JFV917524 JPR917524 JZN917524 KJJ917524 KTF917524 LDB917524 LMX917524 LWT917524 MGP917524 MQL917524 NAH917524 NKD917524 NTZ917524 ODV917524 ONR917524 OXN917524 PHJ917524 PRF917524 QBB917524 QKX917524 QUT917524 REP917524 ROL917524 RYH917524 SID917524 SRZ917524 TBV917524 TLR917524 TVN917524 UFJ917524 UPF917524 UZB917524 VIX917524 VST917524 WCP917524 WML917524 WWH917524 S983060 JV983060 TR983060 ADN983060 ANJ983060 AXF983060 BHB983060 BQX983060 CAT983060 CKP983060 CUL983060 DEH983060 DOD983060 DXZ983060 EHV983060 ERR983060 FBN983060 FLJ983060 FVF983060 GFB983060 GOX983060 GYT983060 HIP983060 HSL983060 ICH983060 IMD983060 IVZ983060 JFV983060 JPR983060 JZN983060 KJJ983060 KTF983060 LDB983060 LMX983060 LWT983060 MGP983060 MQL983060 NAH983060 NKD983060 NTZ983060 ODV983060 ONR983060 OXN983060 PHJ983060 PRF983060 QBB983060 QKX983060 QUT983060 REP983060 ROL983060 RYH983060 SID983060 SRZ983060 TBV983060 TLR983060 TVN983060 UFJ983060 UPF983060 UZB983060 VIX983060 VST983060 WCP983060 WML983060 WWH983060 U524308 U589844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U655380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U720916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U786452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U851988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U917524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U983060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U65556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U131092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U196628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U262164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WMN24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U24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WWJ983060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CR24 VSV24 VIZ24 UZD24 UPH24 UFL24 TVP24 TLT24 TBX24 SSB24 SIF24 RYJ24 RON24 RER24 QUV24 QKZ24 QBD24 PRH24 PHL24 OXP24 ONT24 ODX24 NUB24 NKF24 NAJ24 MQN24 MGR24 LWV24 LMZ24 LDD24 KTH24 KJL24 JZP24 JPT24 JFX24 IWB24 IMF24 ICJ24 HSN24 HIR24 GYV24 GOZ24 GFD24 FVH24 FLL24 FBP24 ERT24 EHX24 DYB24 DOF24 DEJ24 CUN24 CKR24 CAV24 BQZ24 BHD24 AXH24 ANL24 ADP24 TT24 TR24 JX24 WWH24 WML24 WCP24 VST24 VIX24 UZB24 UPF24 UFJ24 TVN24 TLR24 TBV24 SRZ24 SID24 RYH24 ROL24 REP24 QUT24 QKX24 QBB24 PRF24 PHJ24 OXN24 ONR24 ODV24 NTZ24 NKD24 NAH24 MQL24 MGP24 LWT24 LMX24 LDB24 KTF24 KJJ24 JZN24 JPR24 JFV24 IVZ24 IMD24 ICH24 HSL24 HIP24 GYT24 GOX24 GFB24 FVF24 FLJ24 FBN24 ERR24 EHV24 DXZ24 DOD24 DEH24 CUL24 CKP24 CAT24 BQX24 BHB24 AXF24 ANJ24 ADN24 JV24 U327700 S24 U393236 WWJ24 U458772 Z65556 Z131092 Z196628 Z262164 Z327700 Z393236 Z458772 Z524308 Z589844 Z655380 Z720916 Z786452 Z851988 Z917524 Z983060 AB524308 AB589844 AB655380 AB720916 AB786452 AB851988 AB917524 AB983060 AB65556 AB131092 AB196628 AB262164 AB393236 AB327700 AB458772 AB24 Z24"/>
    <dataValidation allowBlank="1" promptTitle="checkPeriodRange" sqref="Q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Q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Q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Q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Q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Q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Q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Q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Q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Q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Q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Q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Q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Q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Q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Q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983061 X65557 X131093 X196629 X262165 X327701 X393237 X458773 X524309 X589845 X655381 X720917 X786453 X851989 X917525 X25"/>
    <dataValidation allowBlank="1" sqref="WWA983062:WWL983068 JO65558:JZ65564 TK65558:TV65564 ADG65558:ADR65564 ANC65558:ANN65564 AWY65558:AXJ65564 BGU65558:BHF65564 BQQ65558:BRB65564 CAM65558:CAX65564 CKI65558:CKT65564 CUE65558:CUP65564 DEA65558:DEL65564 DNW65558:DOH65564 DXS65558:DYD65564 EHO65558:EHZ65564 ERK65558:ERV65564 FBG65558:FBR65564 FLC65558:FLN65564 FUY65558:FVJ65564 GEU65558:GFF65564 GOQ65558:GPB65564 GYM65558:GYX65564 HII65558:HIT65564 HSE65558:HSP65564 ICA65558:ICL65564 ILW65558:IMH65564 IVS65558:IWD65564 JFO65558:JFZ65564 JPK65558:JPV65564 JZG65558:JZR65564 KJC65558:KJN65564 KSY65558:KTJ65564 LCU65558:LDF65564 LMQ65558:LNB65564 LWM65558:LWX65564 MGI65558:MGT65564 MQE65558:MQP65564 NAA65558:NAL65564 NJW65558:NKH65564 NTS65558:NUD65564 ODO65558:ODZ65564 ONK65558:ONV65564 OXG65558:OXR65564 PHC65558:PHN65564 PQY65558:PRJ65564 QAU65558:QBF65564 QKQ65558:QLB65564 QUM65558:QUX65564 REI65558:RET65564 ROE65558:ROP65564 RYA65558:RYL65564 SHW65558:SIH65564 SRS65558:SSD65564 TBO65558:TBZ65564 TLK65558:TLV65564 TVG65558:TVR65564 UFC65558:UFN65564 UOY65558:UPJ65564 UYU65558:UZF65564 VIQ65558:VJB65564 VSM65558:VSX65564 WCI65558:WCT65564 WME65558:WMP65564 WWA65558:WWL65564 JO131094:JZ131100 TK131094:TV131100 ADG131094:ADR131100 ANC131094:ANN131100 AWY131094:AXJ131100 BGU131094:BHF131100 BQQ131094:BRB131100 CAM131094:CAX131100 CKI131094:CKT131100 CUE131094:CUP131100 DEA131094:DEL131100 DNW131094:DOH131100 DXS131094:DYD131100 EHO131094:EHZ131100 ERK131094:ERV131100 FBG131094:FBR131100 FLC131094:FLN131100 FUY131094:FVJ131100 GEU131094:GFF131100 GOQ131094:GPB131100 GYM131094:GYX131100 HII131094:HIT131100 HSE131094:HSP131100 ICA131094:ICL131100 ILW131094:IMH131100 IVS131094:IWD131100 JFO131094:JFZ131100 JPK131094:JPV131100 JZG131094:JZR131100 KJC131094:KJN131100 KSY131094:KTJ131100 LCU131094:LDF131100 LMQ131094:LNB131100 LWM131094:LWX131100 MGI131094:MGT131100 MQE131094:MQP131100 NAA131094:NAL131100 NJW131094:NKH131100 NTS131094:NUD131100 ODO131094:ODZ131100 ONK131094:ONV131100 OXG131094:OXR131100 PHC131094:PHN131100 PQY131094:PRJ131100 QAU131094:QBF131100 QKQ131094:QLB131100 QUM131094:QUX131100 REI131094:RET131100 ROE131094:ROP131100 RYA131094:RYL131100 SHW131094:SIH131100 SRS131094:SSD131100 TBO131094:TBZ131100 TLK131094:TLV131100 TVG131094:TVR131100 UFC131094:UFN131100 UOY131094:UPJ131100 UYU131094:UZF131100 VIQ131094:VJB131100 VSM131094:VSX131100 WCI131094:WCT131100 WME131094:WMP131100 WWA131094:WWL131100 JO196630:JZ196636 TK196630:TV196636 ADG196630:ADR196636 ANC196630:ANN196636 AWY196630:AXJ196636 BGU196630:BHF196636 BQQ196630:BRB196636 CAM196630:CAX196636 CKI196630:CKT196636 CUE196630:CUP196636 DEA196630:DEL196636 DNW196630:DOH196636 DXS196630:DYD196636 EHO196630:EHZ196636 ERK196630:ERV196636 FBG196630:FBR196636 FLC196630:FLN196636 FUY196630:FVJ196636 GEU196630:GFF196636 GOQ196630:GPB196636 GYM196630:GYX196636 HII196630:HIT196636 HSE196630:HSP196636 ICA196630:ICL196636 ILW196630:IMH196636 IVS196630:IWD196636 JFO196630:JFZ196636 JPK196630:JPV196636 JZG196630:JZR196636 KJC196630:KJN196636 KSY196630:KTJ196636 LCU196630:LDF196636 LMQ196630:LNB196636 LWM196630:LWX196636 MGI196630:MGT196636 MQE196630:MQP196636 NAA196630:NAL196636 NJW196630:NKH196636 NTS196630:NUD196636 ODO196630:ODZ196636 ONK196630:ONV196636 OXG196630:OXR196636 PHC196630:PHN196636 PQY196630:PRJ196636 QAU196630:QBF196636 QKQ196630:QLB196636 QUM196630:QUX196636 REI196630:RET196636 ROE196630:ROP196636 RYA196630:RYL196636 SHW196630:SIH196636 SRS196630:SSD196636 TBO196630:TBZ196636 TLK196630:TLV196636 TVG196630:TVR196636 UFC196630:UFN196636 UOY196630:UPJ196636 UYU196630:UZF196636 VIQ196630:VJB196636 VSM196630:VSX196636 WCI196630:WCT196636 WME196630:WMP196636 WWA196630:WWL196636 JO262166:JZ262172 TK262166:TV262172 ADG262166:ADR262172 ANC262166:ANN262172 AWY262166:AXJ262172 BGU262166:BHF262172 BQQ262166:BRB262172 CAM262166:CAX262172 CKI262166:CKT262172 CUE262166:CUP262172 DEA262166:DEL262172 DNW262166:DOH262172 DXS262166:DYD262172 EHO262166:EHZ262172 ERK262166:ERV262172 FBG262166:FBR262172 FLC262166:FLN262172 FUY262166:FVJ262172 GEU262166:GFF262172 GOQ262166:GPB262172 GYM262166:GYX262172 HII262166:HIT262172 HSE262166:HSP262172 ICA262166:ICL262172 ILW262166:IMH262172 IVS262166:IWD262172 JFO262166:JFZ262172 JPK262166:JPV262172 JZG262166:JZR262172 KJC262166:KJN262172 KSY262166:KTJ262172 LCU262166:LDF262172 LMQ262166:LNB262172 LWM262166:LWX262172 MGI262166:MGT262172 MQE262166:MQP262172 NAA262166:NAL262172 NJW262166:NKH262172 NTS262166:NUD262172 ODO262166:ODZ262172 ONK262166:ONV262172 OXG262166:OXR262172 PHC262166:PHN262172 PQY262166:PRJ262172 QAU262166:QBF262172 QKQ262166:QLB262172 QUM262166:QUX262172 REI262166:RET262172 ROE262166:ROP262172 RYA262166:RYL262172 SHW262166:SIH262172 SRS262166:SSD262172 TBO262166:TBZ262172 TLK262166:TLV262172 TVG262166:TVR262172 UFC262166:UFN262172 UOY262166:UPJ262172 UYU262166:UZF262172 VIQ262166:VJB262172 VSM262166:VSX262172 WCI262166:WCT262172 WME262166:WMP262172 WWA262166:WWL262172 JO327702:JZ327708 TK327702:TV327708 ADG327702:ADR327708 ANC327702:ANN327708 AWY327702:AXJ327708 BGU327702:BHF327708 BQQ327702:BRB327708 CAM327702:CAX327708 CKI327702:CKT327708 CUE327702:CUP327708 DEA327702:DEL327708 DNW327702:DOH327708 DXS327702:DYD327708 EHO327702:EHZ327708 ERK327702:ERV327708 FBG327702:FBR327708 FLC327702:FLN327708 FUY327702:FVJ327708 GEU327702:GFF327708 GOQ327702:GPB327708 GYM327702:GYX327708 HII327702:HIT327708 HSE327702:HSP327708 ICA327702:ICL327708 ILW327702:IMH327708 IVS327702:IWD327708 JFO327702:JFZ327708 JPK327702:JPV327708 JZG327702:JZR327708 KJC327702:KJN327708 KSY327702:KTJ327708 LCU327702:LDF327708 LMQ327702:LNB327708 LWM327702:LWX327708 MGI327702:MGT327708 MQE327702:MQP327708 NAA327702:NAL327708 NJW327702:NKH327708 NTS327702:NUD327708 ODO327702:ODZ327708 ONK327702:ONV327708 OXG327702:OXR327708 PHC327702:PHN327708 PQY327702:PRJ327708 QAU327702:QBF327708 QKQ327702:QLB327708 QUM327702:QUX327708 REI327702:RET327708 ROE327702:ROP327708 RYA327702:RYL327708 SHW327702:SIH327708 SRS327702:SSD327708 TBO327702:TBZ327708 TLK327702:TLV327708 TVG327702:TVR327708 UFC327702:UFN327708 UOY327702:UPJ327708 UYU327702:UZF327708 VIQ327702:VJB327708 VSM327702:VSX327708 WCI327702:WCT327708 WME327702:WMP327708 WWA327702:WWL327708 JO393238:JZ393244 TK393238:TV393244 ADG393238:ADR393244 ANC393238:ANN393244 AWY393238:AXJ393244 BGU393238:BHF393244 BQQ393238:BRB393244 CAM393238:CAX393244 CKI393238:CKT393244 CUE393238:CUP393244 DEA393238:DEL393244 DNW393238:DOH393244 DXS393238:DYD393244 EHO393238:EHZ393244 ERK393238:ERV393244 FBG393238:FBR393244 FLC393238:FLN393244 FUY393238:FVJ393244 GEU393238:GFF393244 GOQ393238:GPB393244 GYM393238:GYX393244 HII393238:HIT393244 HSE393238:HSP393244 ICA393238:ICL393244 ILW393238:IMH393244 IVS393238:IWD393244 JFO393238:JFZ393244 JPK393238:JPV393244 JZG393238:JZR393244 KJC393238:KJN393244 KSY393238:KTJ393244 LCU393238:LDF393244 LMQ393238:LNB393244 LWM393238:LWX393244 MGI393238:MGT393244 MQE393238:MQP393244 NAA393238:NAL393244 NJW393238:NKH393244 NTS393238:NUD393244 ODO393238:ODZ393244 ONK393238:ONV393244 OXG393238:OXR393244 PHC393238:PHN393244 PQY393238:PRJ393244 QAU393238:QBF393244 QKQ393238:QLB393244 QUM393238:QUX393244 REI393238:RET393244 ROE393238:ROP393244 RYA393238:RYL393244 SHW393238:SIH393244 SRS393238:SSD393244 TBO393238:TBZ393244 TLK393238:TLV393244 TVG393238:TVR393244 UFC393238:UFN393244 UOY393238:UPJ393244 UYU393238:UZF393244 VIQ393238:VJB393244 VSM393238:VSX393244 WCI393238:WCT393244 WME393238:WMP393244 WWA393238:WWL393244 JO458774:JZ458780 TK458774:TV458780 ADG458774:ADR458780 ANC458774:ANN458780 AWY458774:AXJ458780 BGU458774:BHF458780 BQQ458774:BRB458780 CAM458774:CAX458780 CKI458774:CKT458780 CUE458774:CUP458780 DEA458774:DEL458780 DNW458774:DOH458780 DXS458774:DYD458780 EHO458774:EHZ458780 ERK458774:ERV458780 FBG458774:FBR458780 FLC458774:FLN458780 FUY458774:FVJ458780 GEU458774:GFF458780 GOQ458774:GPB458780 GYM458774:GYX458780 HII458774:HIT458780 HSE458774:HSP458780 ICA458774:ICL458780 ILW458774:IMH458780 IVS458774:IWD458780 JFO458774:JFZ458780 JPK458774:JPV458780 JZG458774:JZR458780 KJC458774:KJN458780 KSY458774:KTJ458780 LCU458774:LDF458780 LMQ458774:LNB458780 LWM458774:LWX458780 MGI458774:MGT458780 MQE458774:MQP458780 NAA458774:NAL458780 NJW458774:NKH458780 NTS458774:NUD458780 ODO458774:ODZ458780 ONK458774:ONV458780 OXG458774:OXR458780 PHC458774:PHN458780 PQY458774:PRJ458780 QAU458774:QBF458780 QKQ458774:QLB458780 QUM458774:QUX458780 REI458774:RET458780 ROE458774:ROP458780 RYA458774:RYL458780 SHW458774:SIH458780 SRS458774:SSD458780 TBO458774:TBZ458780 TLK458774:TLV458780 TVG458774:TVR458780 UFC458774:UFN458780 UOY458774:UPJ458780 UYU458774:UZF458780 VIQ458774:VJB458780 VSM458774:VSX458780 WCI458774:WCT458780 WME458774:WMP458780 WWA458774:WWL458780 JO524310:JZ524316 TK524310:TV524316 ADG524310:ADR524316 ANC524310:ANN524316 AWY524310:AXJ524316 BGU524310:BHF524316 BQQ524310:BRB524316 CAM524310:CAX524316 CKI524310:CKT524316 CUE524310:CUP524316 DEA524310:DEL524316 DNW524310:DOH524316 DXS524310:DYD524316 EHO524310:EHZ524316 ERK524310:ERV524316 FBG524310:FBR524316 FLC524310:FLN524316 FUY524310:FVJ524316 GEU524310:GFF524316 GOQ524310:GPB524316 GYM524310:GYX524316 HII524310:HIT524316 HSE524310:HSP524316 ICA524310:ICL524316 ILW524310:IMH524316 IVS524310:IWD524316 JFO524310:JFZ524316 JPK524310:JPV524316 JZG524310:JZR524316 KJC524310:KJN524316 KSY524310:KTJ524316 LCU524310:LDF524316 LMQ524310:LNB524316 LWM524310:LWX524316 MGI524310:MGT524316 MQE524310:MQP524316 NAA524310:NAL524316 NJW524310:NKH524316 NTS524310:NUD524316 ODO524310:ODZ524316 ONK524310:ONV524316 OXG524310:OXR524316 PHC524310:PHN524316 PQY524310:PRJ524316 QAU524310:QBF524316 QKQ524310:QLB524316 QUM524310:QUX524316 REI524310:RET524316 ROE524310:ROP524316 RYA524310:RYL524316 SHW524310:SIH524316 SRS524310:SSD524316 TBO524310:TBZ524316 TLK524310:TLV524316 TVG524310:TVR524316 UFC524310:UFN524316 UOY524310:UPJ524316 UYU524310:UZF524316 VIQ524310:VJB524316 VSM524310:VSX524316 WCI524310:WCT524316 WME524310:WMP524316 WWA524310:WWL524316 JO589846:JZ589852 TK589846:TV589852 ADG589846:ADR589852 ANC589846:ANN589852 AWY589846:AXJ589852 BGU589846:BHF589852 BQQ589846:BRB589852 CAM589846:CAX589852 CKI589846:CKT589852 CUE589846:CUP589852 DEA589846:DEL589852 DNW589846:DOH589852 DXS589846:DYD589852 EHO589846:EHZ589852 ERK589846:ERV589852 FBG589846:FBR589852 FLC589846:FLN589852 FUY589846:FVJ589852 GEU589846:GFF589852 GOQ589846:GPB589852 GYM589846:GYX589852 HII589846:HIT589852 HSE589846:HSP589852 ICA589846:ICL589852 ILW589846:IMH589852 IVS589846:IWD589852 JFO589846:JFZ589852 JPK589846:JPV589852 JZG589846:JZR589852 KJC589846:KJN589852 KSY589846:KTJ589852 LCU589846:LDF589852 LMQ589846:LNB589852 LWM589846:LWX589852 MGI589846:MGT589852 MQE589846:MQP589852 NAA589846:NAL589852 NJW589846:NKH589852 NTS589846:NUD589852 ODO589846:ODZ589852 ONK589846:ONV589852 OXG589846:OXR589852 PHC589846:PHN589852 PQY589846:PRJ589852 QAU589846:QBF589852 QKQ589846:QLB589852 QUM589846:QUX589852 REI589846:RET589852 ROE589846:ROP589852 RYA589846:RYL589852 SHW589846:SIH589852 SRS589846:SSD589852 TBO589846:TBZ589852 TLK589846:TLV589852 TVG589846:TVR589852 UFC589846:UFN589852 UOY589846:UPJ589852 UYU589846:UZF589852 VIQ589846:VJB589852 VSM589846:VSX589852 WCI589846:WCT589852 WME589846:WMP589852 WWA589846:WWL589852 JO655382:JZ655388 TK655382:TV655388 ADG655382:ADR655388 ANC655382:ANN655388 AWY655382:AXJ655388 BGU655382:BHF655388 BQQ655382:BRB655388 CAM655382:CAX655388 CKI655382:CKT655388 CUE655382:CUP655388 DEA655382:DEL655388 DNW655382:DOH655388 DXS655382:DYD655388 EHO655382:EHZ655388 ERK655382:ERV655388 FBG655382:FBR655388 FLC655382:FLN655388 FUY655382:FVJ655388 GEU655382:GFF655388 GOQ655382:GPB655388 GYM655382:GYX655388 HII655382:HIT655388 HSE655382:HSP655388 ICA655382:ICL655388 ILW655382:IMH655388 IVS655382:IWD655388 JFO655382:JFZ655388 JPK655382:JPV655388 JZG655382:JZR655388 KJC655382:KJN655388 KSY655382:KTJ655388 LCU655382:LDF655388 LMQ655382:LNB655388 LWM655382:LWX655388 MGI655382:MGT655388 MQE655382:MQP655388 NAA655382:NAL655388 NJW655382:NKH655388 NTS655382:NUD655388 ODO655382:ODZ655388 ONK655382:ONV655388 OXG655382:OXR655388 PHC655382:PHN655388 PQY655382:PRJ655388 QAU655382:QBF655388 QKQ655382:QLB655388 QUM655382:QUX655388 REI655382:RET655388 ROE655382:ROP655388 RYA655382:RYL655388 SHW655382:SIH655388 SRS655382:SSD655388 TBO655382:TBZ655388 TLK655382:TLV655388 TVG655382:TVR655388 UFC655382:UFN655388 UOY655382:UPJ655388 UYU655382:UZF655388 VIQ655382:VJB655388 VSM655382:VSX655388 WCI655382:WCT655388 WME655382:WMP655388 WWA655382:WWL655388 JO720918:JZ720924 TK720918:TV720924 ADG720918:ADR720924 ANC720918:ANN720924 AWY720918:AXJ720924 BGU720918:BHF720924 BQQ720918:BRB720924 CAM720918:CAX720924 CKI720918:CKT720924 CUE720918:CUP720924 DEA720918:DEL720924 DNW720918:DOH720924 DXS720918:DYD720924 EHO720918:EHZ720924 ERK720918:ERV720924 FBG720918:FBR720924 FLC720918:FLN720924 FUY720918:FVJ720924 GEU720918:GFF720924 GOQ720918:GPB720924 GYM720918:GYX720924 HII720918:HIT720924 HSE720918:HSP720924 ICA720918:ICL720924 ILW720918:IMH720924 IVS720918:IWD720924 JFO720918:JFZ720924 JPK720918:JPV720924 JZG720918:JZR720924 KJC720918:KJN720924 KSY720918:KTJ720924 LCU720918:LDF720924 LMQ720918:LNB720924 LWM720918:LWX720924 MGI720918:MGT720924 MQE720918:MQP720924 NAA720918:NAL720924 NJW720918:NKH720924 NTS720918:NUD720924 ODO720918:ODZ720924 ONK720918:ONV720924 OXG720918:OXR720924 PHC720918:PHN720924 PQY720918:PRJ720924 QAU720918:QBF720924 QKQ720918:QLB720924 QUM720918:QUX720924 REI720918:RET720924 ROE720918:ROP720924 RYA720918:RYL720924 SHW720918:SIH720924 SRS720918:SSD720924 TBO720918:TBZ720924 TLK720918:TLV720924 TVG720918:TVR720924 UFC720918:UFN720924 UOY720918:UPJ720924 UYU720918:UZF720924 VIQ720918:VJB720924 VSM720918:VSX720924 WCI720918:WCT720924 WME720918:WMP720924 WWA720918:WWL720924 JO786454:JZ786460 TK786454:TV786460 ADG786454:ADR786460 ANC786454:ANN786460 AWY786454:AXJ786460 BGU786454:BHF786460 BQQ786454:BRB786460 CAM786454:CAX786460 CKI786454:CKT786460 CUE786454:CUP786460 DEA786454:DEL786460 DNW786454:DOH786460 DXS786454:DYD786460 EHO786454:EHZ786460 ERK786454:ERV786460 FBG786454:FBR786460 FLC786454:FLN786460 FUY786454:FVJ786460 GEU786454:GFF786460 GOQ786454:GPB786460 GYM786454:GYX786460 HII786454:HIT786460 HSE786454:HSP786460 ICA786454:ICL786460 ILW786454:IMH786460 IVS786454:IWD786460 JFO786454:JFZ786460 JPK786454:JPV786460 JZG786454:JZR786460 KJC786454:KJN786460 KSY786454:KTJ786460 LCU786454:LDF786460 LMQ786454:LNB786460 LWM786454:LWX786460 MGI786454:MGT786460 MQE786454:MQP786460 NAA786454:NAL786460 NJW786454:NKH786460 NTS786454:NUD786460 ODO786454:ODZ786460 ONK786454:ONV786460 OXG786454:OXR786460 PHC786454:PHN786460 PQY786454:PRJ786460 QAU786454:QBF786460 QKQ786454:QLB786460 QUM786454:QUX786460 REI786454:RET786460 ROE786454:ROP786460 RYA786454:RYL786460 SHW786454:SIH786460 SRS786454:SSD786460 TBO786454:TBZ786460 TLK786454:TLV786460 TVG786454:TVR786460 UFC786454:UFN786460 UOY786454:UPJ786460 UYU786454:UZF786460 VIQ786454:VJB786460 VSM786454:VSX786460 WCI786454:WCT786460 WME786454:WMP786460 WWA786454:WWL786460 JO851990:JZ851996 TK851990:TV851996 ADG851990:ADR851996 ANC851990:ANN851996 AWY851990:AXJ851996 BGU851990:BHF851996 BQQ851990:BRB851996 CAM851990:CAX851996 CKI851990:CKT851996 CUE851990:CUP851996 DEA851990:DEL851996 DNW851990:DOH851996 DXS851990:DYD851996 EHO851990:EHZ851996 ERK851990:ERV851996 FBG851990:FBR851996 FLC851990:FLN851996 FUY851990:FVJ851996 GEU851990:GFF851996 GOQ851990:GPB851996 GYM851990:GYX851996 HII851990:HIT851996 HSE851990:HSP851996 ICA851990:ICL851996 ILW851990:IMH851996 IVS851990:IWD851996 JFO851990:JFZ851996 JPK851990:JPV851996 JZG851990:JZR851996 KJC851990:KJN851996 KSY851990:KTJ851996 LCU851990:LDF851996 LMQ851990:LNB851996 LWM851990:LWX851996 MGI851990:MGT851996 MQE851990:MQP851996 NAA851990:NAL851996 NJW851990:NKH851996 NTS851990:NUD851996 ODO851990:ODZ851996 ONK851990:ONV851996 OXG851990:OXR851996 PHC851990:PHN851996 PQY851990:PRJ851996 QAU851990:QBF851996 QKQ851990:QLB851996 QUM851990:QUX851996 REI851990:RET851996 ROE851990:ROP851996 RYA851990:RYL851996 SHW851990:SIH851996 SRS851990:SSD851996 TBO851990:TBZ851996 TLK851990:TLV851996 TVG851990:TVR851996 UFC851990:UFN851996 UOY851990:UPJ851996 UYU851990:UZF851996 VIQ851990:VJB851996 VSM851990:VSX851996 WCI851990:WCT851996 WME851990:WMP851996 WWA851990:WWL851996 JO917526:JZ917532 TK917526:TV917532 ADG917526:ADR917532 ANC917526:ANN917532 AWY917526:AXJ917532 BGU917526:BHF917532 BQQ917526:BRB917532 CAM917526:CAX917532 CKI917526:CKT917532 CUE917526:CUP917532 DEA917526:DEL917532 DNW917526:DOH917532 DXS917526:DYD917532 EHO917526:EHZ917532 ERK917526:ERV917532 FBG917526:FBR917532 FLC917526:FLN917532 FUY917526:FVJ917532 GEU917526:GFF917532 GOQ917526:GPB917532 GYM917526:GYX917532 HII917526:HIT917532 HSE917526:HSP917532 ICA917526:ICL917532 ILW917526:IMH917532 IVS917526:IWD917532 JFO917526:JFZ917532 JPK917526:JPV917532 JZG917526:JZR917532 KJC917526:KJN917532 KSY917526:KTJ917532 LCU917526:LDF917532 LMQ917526:LNB917532 LWM917526:LWX917532 MGI917526:MGT917532 MQE917526:MQP917532 NAA917526:NAL917532 NJW917526:NKH917532 NTS917526:NUD917532 ODO917526:ODZ917532 ONK917526:ONV917532 OXG917526:OXR917532 PHC917526:PHN917532 PQY917526:PRJ917532 QAU917526:QBF917532 QKQ917526:QLB917532 QUM917526:QUX917532 REI917526:RET917532 ROE917526:ROP917532 RYA917526:RYL917532 SHW917526:SIH917532 SRS917526:SSD917532 TBO917526:TBZ917532 TLK917526:TLV917532 TVG917526:TVR917532 UFC917526:UFN917532 UOY917526:UPJ917532 UYU917526:UZF917532 VIQ917526:VJB917532 VSM917526:VSX917532 WCI917526:WCT917532 WME917526:WMP917532 WWA917526:WWL917532 JO983062:JZ983068 TK983062:TV983068 ADG983062:ADR983068 ANC983062:ANN983068 AWY983062:AXJ983068 BGU983062:BHF983068 BQQ983062:BRB983068 CAM983062:CAX983068 CKI983062:CKT983068 CUE983062:CUP983068 DEA983062:DEL983068 DNW983062:DOH983068 DXS983062:DYD983068 EHO983062:EHZ983068 ERK983062:ERV983068 FBG983062:FBR983068 FLC983062:FLN983068 FUY983062:FVJ983068 GEU983062:GFF983068 GOQ983062:GPB983068 GYM983062:GYX983068 HII983062:HIT983068 HSE983062:HSP983068 ICA983062:ICL983068 ILW983062:IMH983068 IVS983062:IWD983068 JFO983062:JFZ983068 JPK983062:JPV983068 JZG983062:JZR983068 KJC983062:KJN983068 KSY983062:KTJ983068 LCU983062:LDF983068 LMQ983062:LNB983068 LWM983062:LWX983068 MGI983062:MGT983068 MQE983062:MQP983068 NAA983062:NAL983068 NJW983062:NKH983068 NTS983062:NUD983068 ODO983062:ODZ983068 ONK983062:ONV983068 OXG983062:OXR983068 PHC983062:PHN983068 PQY983062:PRJ983068 QAU983062:QBF983068 QKQ983062:QLB983068 QUM983062:QUX983068 REI983062:RET983068 ROE983062:ROP983068 RYA983062:RYL983068 SHW983062:SIH983068 SRS983062:SSD983068 TBO983062:TBZ983068 TLK983062:TLV983068 TVG983062:TVR983068 UFC983062:UFN983068 UOY983062:UPJ983068 UYU983062:UZF983068 VIQ983062:VJB983068 VSM983062:VSX983068 WCI983062:WCT983068 WME983062:WMP983068 ANC26:ANN28 ADG26:ADR28 TK26:TV28 JO26:JZ28 WWA26:WWL28 WME26:WMP28 WCI26:WCT28 VSM26:VSX28 VIQ26:VJB28 UYU26:UZF28 UOY26:UPJ28 UFC26:UFN28 TVG26:TVR28 TLK26:TLV28 TBO26:TBZ28 SRS26:SSD28 SHW26:SIH28 RYA26:RYL28 ROE26:ROP28 REI26:RET28 QUM26:QUX28 QKQ26:QLB28 QAU26:QBF28 PQY26:PRJ28 PHC26:PHN28 OXG26:OXR28 ONK26:ONV28 ODO26:ODZ28 NTS26:NUD28 NJW26:NKH28 NAA26:NAL28 MQE26:MQP28 MGI26:MGT28 LWM26:LWX28 LMQ26:LNB28 LCU26:LDF28 KSY26:KTJ28 KJC26:KJN28 JZG26:JZR28 JPK26:JPV28 JFO26:JFZ28 IVS26:IWD28 ILW26:IMH28 ICA26:ICL28 HSE26:HSP28 HII26:HIT28 GYM26:GYX28 GOQ26:GPB28 GEU26:GFF28 FUY26:FVJ28 FLC26:FLN28 FBG26:FBR28 ERK26:ERV28 EHO26:EHZ28 DXS26:DYD28 DNW26:DOH28 DEA26:DEL28 CUE26:CUP28 CKI26:CKT28 CAM26:CAX28 BQQ26:BRB28 BGU26:BHF28 AWY26:AXJ28 L26:AC26 L65558:AD65564 L983062:AD983068 L917526:AD917532 L851990:AD851996 L786454:AD786460 L720918:AD720924 L655382:AD655388 L589846:AD589852 L524310:AD524316 L458774:AD458780 L393238:AD393244 L327702:AD327708 L262166:AD262172 L196630:AD196636 L131094:AD131100 L27:AD28"/>
  </dataValidations>
  <printOptions horizontalCentered="1" verticalCentered="1"/>
  <pageMargins left="0" right="0" top="0" bottom="0" header="0" footer="0.78740157480314965"/>
  <pageSetup paperSize="9" scale="48"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17</vt:i4>
      </vt:variant>
    </vt:vector>
  </HeadingPairs>
  <TitlesOfParts>
    <vt:vector size="18" baseType="lpstr">
      <vt:lpstr>Форма 4.10.2 | Т-ТЭ | потр</vt:lpstr>
      <vt:lpstr>checkCell_List06_13</vt:lpstr>
      <vt:lpstr>checkCell_List06_13_double_date</vt:lpstr>
      <vt:lpstr>checkCell_List06_13_unique_t</vt:lpstr>
      <vt:lpstr>checkCell_List06_13_unique_t1</vt:lpstr>
      <vt:lpstr>List06_13_DP</vt:lpstr>
      <vt:lpstr>List06_13_MC</vt:lpstr>
      <vt:lpstr>List06_13_MC2</vt:lpstr>
      <vt:lpstr>List06_13_note</vt:lpstr>
      <vt:lpstr>List06_13_Period</vt:lpstr>
      <vt:lpstr>OneRates_13</vt:lpstr>
      <vt:lpstr>pDel_List06_13_1</vt:lpstr>
      <vt:lpstr>pDel_List06_13_2</vt:lpstr>
      <vt:lpstr>pDel_List06_13_3</vt:lpstr>
      <vt:lpstr>pIns_List06_13_Period</vt:lpstr>
      <vt:lpstr>pr_List06_13</vt:lpstr>
      <vt:lpstr>pVDel_List06_13</vt:lpstr>
      <vt:lpstr>TwoRates_13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2022-10-17T10:24:57Z</dcterms:created>
  <dcterms:modified xsi:type="dcterms:W3CDTF">2022-10-17T10:32:37Z</dcterms:modified>
</cp:coreProperties>
</file>