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44525"/>
</workbook>
</file>

<file path=xl/calcChain.xml><?xml version="1.0" encoding="utf-8"?>
<calcChain xmlns="http://schemas.openxmlformats.org/spreadsheetml/2006/main">
  <c r="F51" i="1" l="1"/>
  <c r="E51" i="1"/>
  <c r="F43" i="1"/>
  <c r="E43" i="1"/>
  <c r="J38" i="1"/>
  <c r="J40" i="1" s="1"/>
  <c r="J32" i="1" s="1"/>
  <c r="J37" i="1"/>
  <c r="J39" i="1" s="1"/>
  <c r="J31" i="1" s="1"/>
  <c r="F35" i="1"/>
  <c r="E35" i="1"/>
  <c r="J28" i="1"/>
  <c r="J27" i="1"/>
  <c r="F27" i="1"/>
  <c r="E27" i="1"/>
  <c r="F17" i="1"/>
  <c r="E17" i="1"/>
  <c r="F8" i="1"/>
  <c r="E8" i="1"/>
  <c r="F7" i="1"/>
  <c r="E7" i="1"/>
  <c r="J29" i="1" l="1"/>
  <c r="J30" i="1"/>
</calcChain>
</file>

<file path=xl/sharedStrings.xml><?xml version="1.0" encoding="utf-8"?>
<sst xmlns="http://schemas.openxmlformats.org/spreadsheetml/2006/main" count="186" uniqueCount="61">
  <si>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</si>
  <si>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</si>
  <si>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</si>
  <si>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</si>
  <si>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</si>
  <si>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</si>
  <si>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</si>
  <si>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</si>
  <si>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</si>
  <si>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</si>
  <si>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</si>
  <si>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</si>
  <si>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</si>
  <si>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</si>
  <si>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</si>
  <si>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</si>
  <si>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</si>
  <si>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</si>
  <si>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</si>
  <si>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</si>
  <si>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</si>
  <si>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</si>
  <si>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МУП "УТВиВ"Сибиряк" МО с.п. Нижнесортымский в сфере теплоснабжения сельского поселения Нижнесортымский (проект)</t>
  </si>
  <si>
    <t>https://portal.eias.ru/Portal/DownloadPage.aspx?type=12&amp;guid=dd4689a0-dffc-43ca-89b4-f96087ea45fe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</si>
  <si>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</si>
  <si>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</si>
  <si>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</si>
  <si>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01.01.2021</t>
  </si>
  <si>
    <t>30.06.2021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</si>
  <si>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</si>
  <si>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</si>
  <si>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</si>
  <si>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</si>
  <si>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</si>
  <si>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</si>
  <si>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</si>
  <si>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</si>
  <si>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</si>
  <si>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</si>
  <si>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</si>
  <si>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</si>
  <si>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</si>
  <si>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</si>
  <si>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</si>
  <si>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</si>
  <si>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https://portal.eias.ru/Portal/DownloadPage.aspx?type=12&amp;guid=4c9a1531-28ff-4c06-89e6-b951f4d462c4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</si>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</sst>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0" fontId="2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2" fillId="5" borderId="10" xfId="1" applyFont="1" applyFill="1" applyBorder="1" applyAlignment="1" applyProtection="1">
      <alignment vertical="center" wrapText="1"/>
    </xf>
    <xf numFmtId="49" fontId="15" fillId="5" borderId="1" xfId="6" applyFont="1" applyFill="1" applyBorder="1" applyAlignment="1" applyProtection="1">
      <alignment horizontal="left" vertical="center"/>
    </xf>
    <xf numFmtId="49" fontId="15" fillId="5" borderId="1" xfId="6" applyFont="1" applyFill="1" applyBorder="1" applyAlignment="1" applyProtection="1">
      <alignment horizontal="left" vertical="center" indent="2"/>
    </xf>
    <xf numFmtId="49" fontId="16" fillId="5" borderId="6" xfId="6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5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2" fillId="0" borderId="0" xfId="6">
      <alignment vertical="top"/>
    </xf>
    <xf numFmtId="49" fontId="2" fillId="0" borderId="11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49" fontId="13" fillId="4" borderId="3" xfId="7" applyNumberFormat="1" applyFill="1" applyBorder="1" applyAlignment="1" applyProtection="1">
      <alignment horizontal="left" vertical="center" wrapText="1"/>
      <protection locked="0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55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7762875" y="14192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9">
          <cell r="F19" t="str">
            <v>27.04.2020</v>
          </cell>
        </row>
        <row r="20">
          <cell r="F20" t="str">
            <v>813</v>
          </cell>
        </row>
      </sheetData>
      <sheetData sheetId="4"/>
      <sheetData sheetId="5">
        <row r="21">
          <cell r="E21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J21" t="str">
            <v>тариф на тепловую энергию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portal.eias.ru/Portal/DownloadPage.aspx?type=12&amp;guid=4c9a1531-28ff-4c06-89e6-b951f4d462c4" TargetMode="External"/><Relationship Id="rId1" Type="http://schemas.openxmlformats.org/officeDocument/2006/relationships/hyperlink" Target="https://portal.eias.ru/Portal/DownloadPage.aspx?type=12&amp;guid=dd4689a0-dffc-43ca-89b4-f96087ea45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D4" workbookViewId="0">
      <selection activeCell="K25" sqref="K2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hidden="1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30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7" t="str">
        <f>IF(datePr_ch="",IF(datePr="","",datePr),datePr_ch)</f>
        <v>27.04.2020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7" t="str">
        <f>IF(numberPr_ch="",IF(numberPr="","",numberPr),numberPr_ch)</f>
        <v>813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90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77" t="s">
        <v>23</v>
      </c>
      <c r="L15" s="44" t="s">
        <v>24</v>
      </c>
      <c r="M15" s="39"/>
    </row>
    <row r="16" spans="1:32" ht="18.75">
      <c r="A16" s="34"/>
      <c r="B16" s="2">
        <v>3</v>
      </c>
      <c r="C16" s="8"/>
      <c r="D16" s="45">
        <v>2</v>
      </c>
      <c r="E16" s="46" t="s">
        <v>25</v>
      </c>
      <c r="F16" s="47"/>
      <c r="G16" s="47"/>
      <c r="H16" s="48"/>
      <c r="I16" s="48"/>
      <c r="J16" s="48" t="s">
        <v>21</v>
      </c>
      <c r="K16" s="48"/>
      <c r="L16" s="49"/>
      <c r="M16" s="39"/>
    </row>
    <row r="17" spans="1:15" ht="30">
      <c r="A17" s="34"/>
      <c r="C17" s="50"/>
      <c r="D17" s="51" t="s">
        <v>26</v>
      </c>
      <c r="E17" s="52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17" s="53" t="str">
        <f>IF('[1]Перечень тарифов'!J21="","наименование отсутствует","" &amp; '[1]Перечень тарифов'!J21 &amp; "")</f>
        <v>тариф на тепловую энергию</v>
      </c>
      <c r="G17" s="40"/>
      <c r="H17" s="54" t="s">
        <v>27</v>
      </c>
      <c r="I17" s="55" t="s">
        <v>28</v>
      </c>
      <c r="J17" s="43" t="s">
        <v>29</v>
      </c>
      <c r="K17" s="40" t="s">
        <v>21</v>
      </c>
      <c r="L17" s="56" t="s">
        <v>30</v>
      </c>
      <c r="M17" s="39"/>
    </row>
    <row r="18" spans="1:15" s="59" customFormat="1" ht="30">
      <c r="A18" s="34"/>
      <c r="B18" s="2"/>
      <c r="C18" s="50"/>
      <c r="D18" s="51"/>
      <c r="E18" s="52"/>
      <c r="F18" s="53"/>
      <c r="G18" s="57" t="s">
        <v>31</v>
      </c>
      <c r="H18" s="54" t="s">
        <v>32</v>
      </c>
      <c r="I18" s="55" t="s">
        <v>33</v>
      </c>
      <c r="J18" s="43" t="s">
        <v>29</v>
      </c>
      <c r="K18" s="40" t="s">
        <v>21</v>
      </c>
      <c r="L18" s="58"/>
      <c r="M18" s="39"/>
      <c r="N18" s="5"/>
      <c r="O18" s="5"/>
    </row>
    <row r="19" spans="1:15" s="59" customFormat="1" ht="30">
      <c r="A19" s="34"/>
      <c r="B19" s="2"/>
      <c r="C19" s="50"/>
      <c r="D19" s="51"/>
      <c r="E19" s="52"/>
      <c r="F19" s="53"/>
      <c r="G19" s="57" t="s">
        <v>31</v>
      </c>
      <c r="H19" s="54" t="s">
        <v>34</v>
      </c>
      <c r="I19" s="55" t="s">
        <v>35</v>
      </c>
      <c r="J19" s="43" t="s">
        <v>29</v>
      </c>
      <c r="K19" s="40" t="s">
        <v>21</v>
      </c>
      <c r="L19" s="58"/>
      <c r="M19" s="39"/>
      <c r="N19" s="5"/>
      <c r="O19" s="5"/>
    </row>
    <row r="20" spans="1:15" s="59" customFormat="1" ht="30">
      <c r="A20" s="34"/>
      <c r="B20" s="2"/>
      <c r="C20" s="50"/>
      <c r="D20" s="51"/>
      <c r="E20" s="52"/>
      <c r="F20" s="53"/>
      <c r="G20" s="57" t="s">
        <v>31</v>
      </c>
      <c r="H20" s="54" t="s">
        <v>36</v>
      </c>
      <c r="I20" s="55" t="s">
        <v>37</v>
      </c>
      <c r="J20" s="43" t="s">
        <v>29</v>
      </c>
      <c r="K20" s="40" t="s">
        <v>21</v>
      </c>
      <c r="L20" s="58"/>
      <c r="M20" s="39"/>
      <c r="N20" s="5"/>
      <c r="O20" s="5"/>
    </row>
    <row r="21" spans="1:15" s="59" customFormat="1" ht="30">
      <c r="A21" s="34"/>
      <c r="B21" s="2"/>
      <c r="C21" s="50"/>
      <c r="D21" s="51"/>
      <c r="E21" s="52"/>
      <c r="F21" s="53"/>
      <c r="G21" s="57" t="s">
        <v>31</v>
      </c>
      <c r="H21" s="54" t="s">
        <v>38</v>
      </c>
      <c r="I21" s="55" t="s">
        <v>39</v>
      </c>
      <c r="J21" s="43" t="s">
        <v>29</v>
      </c>
      <c r="K21" s="40" t="s">
        <v>21</v>
      </c>
      <c r="L21" s="58"/>
      <c r="M21" s="39"/>
      <c r="N21" s="5"/>
      <c r="O21" s="5"/>
    </row>
    <row r="22" spans="1:15" s="59" customFormat="1" ht="30">
      <c r="A22" s="34"/>
      <c r="B22" s="2"/>
      <c r="C22" s="50"/>
      <c r="D22" s="51"/>
      <c r="E22" s="52"/>
      <c r="F22" s="53"/>
      <c r="G22" s="57" t="s">
        <v>31</v>
      </c>
      <c r="H22" s="54" t="s">
        <v>40</v>
      </c>
      <c r="I22" s="55" t="s">
        <v>41</v>
      </c>
      <c r="J22" s="43" t="s">
        <v>29</v>
      </c>
      <c r="K22" s="40" t="s">
        <v>21</v>
      </c>
      <c r="L22" s="58"/>
      <c r="M22" s="39"/>
      <c r="N22" s="5"/>
      <c r="O22" s="5"/>
    </row>
    <row r="23" spans="1:15" ht="18.75">
      <c r="A23" s="34"/>
      <c r="C23" s="50"/>
      <c r="D23" s="51"/>
      <c r="E23" s="52"/>
      <c r="F23" s="53"/>
      <c r="G23" s="60"/>
      <c r="H23" s="61" t="s">
        <v>42</v>
      </c>
      <c r="I23" s="62"/>
      <c r="J23" s="62"/>
      <c r="K23" s="63"/>
      <c r="L23" s="64"/>
      <c r="M23" s="39"/>
    </row>
    <row r="24" spans="1:15" ht="18.75">
      <c r="A24" s="34"/>
      <c r="B24" s="2">
        <v>3</v>
      </c>
      <c r="C24" s="8"/>
      <c r="D24" s="65" t="s">
        <v>13</v>
      </c>
      <c r="E24" s="36" t="s">
        <v>43</v>
      </c>
      <c r="F24" s="36"/>
      <c r="G24" s="36"/>
      <c r="H24" s="36"/>
      <c r="I24" s="36"/>
      <c r="J24" s="36"/>
      <c r="K24" s="36"/>
      <c r="L24" s="66"/>
      <c r="M24" s="39"/>
    </row>
    <row r="25" spans="1:15" ht="33.75">
      <c r="A25" s="34"/>
      <c r="C25" s="8"/>
      <c r="D25" s="35" t="s">
        <v>44</v>
      </c>
      <c r="E25" s="40" t="s">
        <v>21</v>
      </c>
      <c r="F25" s="40" t="s">
        <v>21</v>
      </c>
      <c r="G25" s="41" t="s">
        <v>21</v>
      </c>
      <c r="H25" s="42"/>
      <c r="I25" s="40" t="s">
        <v>21</v>
      </c>
      <c r="J25" s="40" t="s">
        <v>21</v>
      </c>
      <c r="K25" s="77" t="s">
        <v>45</v>
      </c>
      <c r="L25" s="44" t="s">
        <v>46</v>
      </c>
      <c r="M25" s="39"/>
    </row>
    <row r="26" spans="1:15" ht="18.75">
      <c r="A26" s="34"/>
      <c r="B26" s="2">
        <v>3</v>
      </c>
      <c r="C26" s="8"/>
      <c r="D26" s="65" t="s">
        <v>14</v>
      </c>
      <c r="E26" s="36" t="s">
        <v>47</v>
      </c>
      <c r="F26" s="36"/>
      <c r="G26" s="36"/>
      <c r="H26" s="36"/>
      <c r="I26" s="36"/>
      <c r="J26" s="36"/>
      <c r="K26" s="36"/>
      <c r="L26" s="66"/>
      <c r="M26" s="39"/>
    </row>
    <row r="27" spans="1:15" ht="18.75">
      <c r="A27" s="34"/>
      <c r="C27" s="50"/>
      <c r="D27" s="51" t="s">
        <v>48</v>
      </c>
      <c r="E27" s="52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27" s="53" t="str">
        <f>IF('[1]Перечень тарифов'!J21="","наименование отсутствует","" &amp; '[1]Перечень тарифов'!J21 &amp; "")</f>
        <v>тариф на тепловую энергию</v>
      </c>
      <c r="G27" s="40"/>
      <c r="H27" s="55" t="s">
        <v>27</v>
      </c>
      <c r="I27" s="55" t="s">
        <v>28</v>
      </c>
      <c r="J27" s="67">
        <f>2115.54*J35</f>
        <v>103496.44787999999</v>
      </c>
      <c r="K27" s="40" t="s">
        <v>21</v>
      </c>
      <c r="L27" s="56" t="s">
        <v>49</v>
      </c>
      <c r="M27" s="39"/>
    </row>
    <row r="28" spans="1:15" s="59" customFormat="1" ht="18.75">
      <c r="A28" s="34"/>
      <c r="B28" s="2"/>
      <c r="C28" s="50"/>
      <c r="D28" s="51"/>
      <c r="E28" s="52"/>
      <c r="F28" s="53"/>
      <c r="G28" s="57" t="s">
        <v>31</v>
      </c>
      <c r="H28" s="54" t="s">
        <v>32</v>
      </c>
      <c r="I28" s="55" t="s">
        <v>33</v>
      </c>
      <c r="J28" s="67">
        <f>2357.26*J36</f>
        <v>80300.061900000001</v>
      </c>
      <c r="K28" s="40" t="s">
        <v>21</v>
      </c>
      <c r="L28" s="58"/>
      <c r="M28" s="39"/>
      <c r="N28" s="5"/>
      <c r="O28" s="5"/>
    </row>
    <row r="29" spans="1:15" s="59" customFormat="1" ht="18.75">
      <c r="A29" s="34"/>
      <c r="B29" s="2"/>
      <c r="C29" s="50"/>
      <c r="D29" s="51"/>
      <c r="E29" s="52"/>
      <c r="F29" s="53"/>
      <c r="G29" s="57" t="s">
        <v>31</v>
      </c>
      <c r="H29" s="54" t="s">
        <v>34</v>
      </c>
      <c r="I29" s="55" t="s">
        <v>35</v>
      </c>
      <c r="J29" s="67">
        <f>2357.26*J37</f>
        <v>115321.87372</v>
      </c>
      <c r="K29" s="40" t="s">
        <v>21</v>
      </c>
      <c r="L29" s="58"/>
      <c r="M29" s="39"/>
      <c r="N29" s="5"/>
      <c r="O29" s="5"/>
    </row>
    <row r="30" spans="1:15" s="59" customFormat="1" ht="18.75">
      <c r="A30" s="34"/>
      <c r="B30" s="2"/>
      <c r="C30" s="50"/>
      <c r="D30" s="51"/>
      <c r="E30" s="52"/>
      <c r="F30" s="53"/>
      <c r="G30" s="57" t="s">
        <v>31</v>
      </c>
      <c r="H30" s="54" t="s">
        <v>36</v>
      </c>
      <c r="I30" s="55" t="s">
        <v>37</v>
      </c>
      <c r="J30" s="67">
        <f>2158.57*J38</f>
        <v>73531.687050000008</v>
      </c>
      <c r="K30" s="40" t="s">
        <v>21</v>
      </c>
      <c r="L30" s="58"/>
      <c r="M30" s="39"/>
      <c r="N30" s="5"/>
      <c r="O30" s="5"/>
    </row>
    <row r="31" spans="1:15" s="59" customFormat="1" ht="18.75">
      <c r="A31" s="34"/>
      <c r="B31" s="2"/>
      <c r="C31" s="50"/>
      <c r="D31" s="51"/>
      <c r="E31" s="52"/>
      <c r="F31" s="53"/>
      <c r="G31" s="57" t="s">
        <v>31</v>
      </c>
      <c r="H31" s="54" t="s">
        <v>38</v>
      </c>
      <c r="I31" s="55" t="s">
        <v>39</v>
      </c>
      <c r="J31" s="67">
        <f>2158.57*J39</f>
        <v>105601.56154</v>
      </c>
      <c r="K31" s="40" t="s">
        <v>21</v>
      </c>
      <c r="L31" s="58"/>
      <c r="M31" s="39"/>
      <c r="N31" s="5"/>
      <c r="O31" s="5"/>
    </row>
    <row r="32" spans="1:15" s="59" customFormat="1" ht="18.75">
      <c r="A32" s="34"/>
      <c r="B32" s="2"/>
      <c r="C32" s="50"/>
      <c r="D32" s="51"/>
      <c r="E32" s="52"/>
      <c r="F32" s="53"/>
      <c r="G32" s="57" t="s">
        <v>31</v>
      </c>
      <c r="H32" s="54" t="s">
        <v>40</v>
      </c>
      <c r="I32" s="55" t="s">
        <v>41</v>
      </c>
      <c r="J32" s="67">
        <f>2596.82*J40</f>
        <v>88460.673299999995</v>
      </c>
      <c r="K32" s="40" t="s">
        <v>21</v>
      </c>
      <c r="L32" s="58"/>
      <c r="M32" s="39"/>
      <c r="N32" s="5"/>
      <c r="O32" s="5"/>
    </row>
    <row r="33" spans="1:15" ht="18.75">
      <c r="A33" s="34"/>
      <c r="C33" s="50"/>
      <c r="D33" s="51"/>
      <c r="E33" s="52"/>
      <c r="F33" s="53"/>
      <c r="G33" s="60"/>
      <c r="H33" s="61" t="s">
        <v>42</v>
      </c>
      <c r="I33" s="68"/>
      <c r="J33" s="68"/>
      <c r="K33" s="63"/>
      <c r="L33" s="64"/>
      <c r="M33" s="39"/>
    </row>
    <row r="34" spans="1:15" ht="18.75">
      <c r="A34" s="34"/>
      <c r="C34" s="8"/>
      <c r="D34" s="65" t="s">
        <v>15</v>
      </c>
      <c r="E34" s="36" t="s">
        <v>50</v>
      </c>
      <c r="F34" s="36"/>
      <c r="G34" s="36"/>
      <c r="H34" s="36"/>
      <c r="I34" s="36"/>
      <c r="J34" s="36"/>
      <c r="K34" s="36"/>
      <c r="L34" s="66"/>
      <c r="M34" s="39"/>
    </row>
    <row r="35" spans="1:15" ht="18.75">
      <c r="A35" s="34"/>
      <c r="C35" s="50"/>
      <c r="D35" s="69" t="s">
        <v>51</v>
      </c>
      <c r="E35" s="52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35" s="53" t="str">
        <f>IF('[1]Перечень тарифов'!J21="","наименование отсутствует","" &amp; '[1]Перечень тарифов'!J21 &amp; "")</f>
        <v>тариф на тепловую энергию</v>
      </c>
      <c r="G35" s="40"/>
      <c r="H35" s="54" t="s">
        <v>27</v>
      </c>
      <c r="I35" s="55" t="s">
        <v>28</v>
      </c>
      <c r="J35" s="67">
        <v>48.921999999999997</v>
      </c>
      <c r="K35" s="40" t="s">
        <v>21</v>
      </c>
      <c r="L35" s="56" t="s">
        <v>52</v>
      </c>
      <c r="M35" s="39"/>
    </row>
    <row r="36" spans="1:15" s="59" customFormat="1" ht="18.75">
      <c r="A36" s="34"/>
      <c r="B36" s="2"/>
      <c r="C36" s="50"/>
      <c r="D36" s="70"/>
      <c r="E36" s="52"/>
      <c r="F36" s="53"/>
      <c r="G36" s="57" t="s">
        <v>31</v>
      </c>
      <c r="H36" s="54" t="s">
        <v>32</v>
      </c>
      <c r="I36" s="55" t="s">
        <v>33</v>
      </c>
      <c r="J36" s="67">
        <v>34.064999999999998</v>
      </c>
      <c r="K36" s="40" t="s">
        <v>21</v>
      </c>
      <c r="L36" s="58"/>
      <c r="M36" s="39"/>
      <c r="N36" s="5"/>
      <c r="O36" s="5"/>
    </row>
    <row r="37" spans="1:15" s="59" customFormat="1" ht="18.75">
      <c r="A37" s="34"/>
      <c r="B37" s="2"/>
      <c r="C37" s="50"/>
      <c r="D37" s="70"/>
      <c r="E37" s="52"/>
      <c r="F37" s="53"/>
      <c r="G37" s="57" t="s">
        <v>31</v>
      </c>
      <c r="H37" s="54" t="s">
        <v>34</v>
      </c>
      <c r="I37" s="55" t="s">
        <v>35</v>
      </c>
      <c r="J37" s="67">
        <f>J35</f>
        <v>48.921999999999997</v>
      </c>
      <c r="K37" s="40" t="s">
        <v>21</v>
      </c>
      <c r="L37" s="58"/>
      <c r="M37" s="39"/>
      <c r="N37" s="5"/>
      <c r="O37" s="5"/>
    </row>
    <row r="38" spans="1:15" s="59" customFormat="1" ht="18.75">
      <c r="A38" s="34"/>
      <c r="B38" s="2"/>
      <c r="C38" s="50"/>
      <c r="D38" s="70"/>
      <c r="E38" s="52"/>
      <c r="F38" s="53"/>
      <c r="G38" s="57" t="s">
        <v>31</v>
      </c>
      <c r="H38" s="54" t="s">
        <v>36</v>
      </c>
      <c r="I38" s="55" t="s">
        <v>37</v>
      </c>
      <c r="J38" s="67">
        <f>J36</f>
        <v>34.064999999999998</v>
      </c>
      <c r="K38" s="40" t="s">
        <v>21</v>
      </c>
      <c r="L38" s="58"/>
      <c r="M38" s="39"/>
      <c r="N38" s="5"/>
      <c r="O38" s="5"/>
    </row>
    <row r="39" spans="1:15" s="59" customFormat="1" ht="18.75">
      <c r="A39" s="34"/>
      <c r="B39" s="2"/>
      <c r="C39" s="50"/>
      <c r="D39" s="70"/>
      <c r="E39" s="52"/>
      <c r="F39" s="53"/>
      <c r="G39" s="57" t="s">
        <v>31</v>
      </c>
      <c r="H39" s="54" t="s">
        <v>38</v>
      </c>
      <c r="I39" s="55" t="s">
        <v>39</v>
      </c>
      <c r="J39" s="67">
        <f>J37</f>
        <v>48.921999999999997</v>
      </c>
      <c r="K39" s="40" t="s">
        <v>21</v>
      </c>
      <c r="L39" s="58"/>
      <c r="M39" s="39"/>
      <c r="N39" s="5"/>
      <c r="O39" s="5"/>
    </row>
    <row r="40" spans="1:15" s="59" customFormat="1" ht="18.75">
      <c r="A40" s="34"/>
      <c r="B40" s="2"/>
      <c r="C40" s="50"/>
      <c r="D40" s="70"/>
      <c r="E40" s="52"/>
      <c r="F40" s="53"/>
      <c r="G40" s="57" t="s">
        <v>31</v>
      </c>
      <c r="H40" s="54" t="s">
        <v>40</v>
      </c>
      <c r="I40" s="55" t="s">
        <v>41</v>
      </c>
      <c r="J40" s="67">
        <f>J38</f>
        <v>34.064999999999998</v>
      </c>
      <c r="K40" s="40" t="s">
        <v>21</v>
      </c>
      <c r="L40" s="58"/>
      <c r="M40" s="39"/>
      <c r="N40" s="5"/>
      <c r="O40" s="5"/>
    </row>
    <row r="41" spans="1:15" ht="18.75">
      <c r="A41" s="34"/>
      <c r="C41" s="50"/>
      <c r="D41" s="71"/>
      <c r="E41" s="52"/>
      <c r="F41" s="53"/>
      <c r="G41" s="60"/>
      <c r="H41" s="61" t="s">
        <v>42</v>
      </c>
      <c r="I41" s="68"/>
      <c r="J41" s="68"/>
      <c r="K41" s="63"/>
      <c r="L41" s="64"/>
      <c r="M41" s="39"/>
    </row>
    <row r="42" spans="1:15" ht="18.75">
      <c r="A42" s="34"/>
      <c r="C42" s="8"/>
      <c r="D42" s="65" t="s">
        <v>16</v>
      </c>
      <c r="E42" s="36" t="s">
        <v>53</v>
      </c>
      <c r="F42" s="36"/>
      <c r="G42" s="36"/>
      <c r="H42" s="36"/>
      <c r="I42" s="36"/>
      <c r="J42" s="36"/>
      <c r="K42" s="36"/>
      <c r="L42" s="66"/>
      <c r="M42" s="39"/>
    </row>
    <row r="43" spans="1:15" ht="18.75">
      <c r="A43" s="34"/>
      <c r="C43" s="50"/>
      <c r="D43" s="69" t="s">
        <v>54</v>
      </c>
      <c r="E43" s="52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43" s="53" t="str">
        <f>IF('[1]Перечень тарифов'!J21="","наименование отсутствует","" &amp; '[1]Перечень тарифов'!J21 &amp; "")</f>
        <v>тариф на тепловую энергию</v>
      </c>
      <c r="G43" s="40"/>
      <c r="H43" s="54" t="s">
        <v>27</v>
      </c>
      <c r="I43" s="55" t="s">
        <v>28</v>
      </c>
      <c r="J43" s="67">
        <v>0</v>
      </c>
      <c r="K43" s="40" t="s">
        <v>21</v>
      </c>
      <c r="L43" s="56" t="s">
        <v>55</v>
      </c>
      <c r="M43" s="39"/>
      <c r="O43" s="5" t="s">
        <v>56</v>
      </c>
    </row>
    <row r="44" spans="1:15" s="59" customFormat="1" ht="18.75">
      <c r="A44" s="34"/>
      <c r="B44" s="2"/>
      <c r="C44" s="50"/>
      <c r="D44" s="70"/>
      <c r="E44" s="52"/>
      <c r="F44" s="53"/>
      <c r="G44" s="57" t="s">
        <v>31</v>
      </c>
      <c r="H44" s="54" t="s">
        <v>32</v>
      </c>
      <c r="I44" s="55" t="s">
        <v>33</v>
      </c>
      <c r="J44" s="67">
        <v>0</v>
      </c>
      <c r="K44" s="40" t="s">
        <v>21</v>
      </c>
      <c r="L44" s="58"/>
      <c r="M44" s="39"/>
      <c r="N44" s="5"/>
      <c r="O44" s="5"/>
    </row>
    <row r="45" spans="1:15" s="59" customFormat="1" ht="18.75">
      <c r="A45" s="34"/>
      <c r="B45" s="2"/>
      <c r="C45" s="50"/>
      <c r="D45" s="70"/>
      <c r="E45" s="52"/>
      <c r="F45" s="53"/>
      <c r="G45" s="57" t="s">
        <v>31</v>
      </c>
      <c r="H45" s="54" t="s">
        <v>34</v>
      </c>
      <c r="I45" s="55" t="s">
        <v>35</v>
      </c>
      <c r="J45" s="67">
        <v>0</v>
      </c>
      <c r="K45" s="40" t="s">
        <v>21</v>
      </c>
      <c r="L45" s="58"/>
      <c r="M45" s="39"/>
      <c r="N45" s="5"/>
      <c r="O45" s="5"/>
    </row>
    <row r="46" spans="1:15" s="59" customFormat="1" ht="18.75">
      <c r="A46" s="34"/>
      <c r="B46" s="2"/>
      <c r="C46" s="50"/>
      <c r="D46" s="70"/>
      <c r="E46" s="52"/>
      <c r="F46" s="53"/>
      <c r="G46" s="57" t="s">
        <v>31</v>
      </c>
      <c r="H46" s="54" t="s">
        <v>36</v>
      </c>
      <c r="I46" s="55" t="s">
        <v>37</v>
      </c>
      <c r="J46" s="67">
        <v>0</v>
      </c>
      <c r="K46" s="40" t="s">
        <v>21</v>
      </c>
      <c r="L46" s="58"/>
      <c r="M46" s="39"/>
      <c r="N46" s="5"/>
      <c r="O46" s="5"/>
    </row>
    <row r="47" spans="1:15" s="59" customFormat="1" ht="18.75">
      <c r="A47" s="34"/>
      <c r="B47" s="2"/>
      <c r="C47" s="50"/>
      <c r="D47" s="70"/>
      <c r="E47" s="52"/>
      <c r="F47" s="53"/>
      <c r="G47" s="57" t="s">
        <v>31</v>
      </c>
      <c r="H47" s="54" t="s">
        <v>38</v>
      </c>
      <c r="I47" s="55" t="s">
        <v>39</v>
      </c>
      <c r="J47" s="67">
        <v>0</v>
      </c>
      <c r="K47" s="40" t="s">
        <v>21</v>
      </c>
      <c r="L47" s="58"/>
      <c r="M47" s="39"/>
      <c r="N47" s="5"/>
      <c r="O47" s="5"/>
    </row>
    <row r="48" spans="1:15" s="59" customFormat="1" ht="18.75">
      <c r="A48" s="34"/>
      <c r="B48" s="2"/>
      <c r="C48" s="50"/>
      <c r="D48" s="70"/>
      <c r="E48" s="52"/>
      <c r="F48" s="53"/>
      <c r="G48" s="57" t="s">
        <v>31</v>
      </c>
      <c r="H48" s="54" t="s">
        <v>40</v>
      </c>
      <c r="I48" s="55" t="s">
        <v>41</v>
      </c>
      <c r="J48" s="67">
        <v>0</v>
      </c>
      <c r="K48" s="40" t="s">
        <v>21</v>
      </c>
      <c r="L48" s="58"/>
      <c r="M48" s="39"/>
      <c r="N48" s="5"/>
      <c r="O48" s="5"/>
    </row>
    <row r="49" spans="1:15" ht="18.75">
      <c r="A49" s="34"/>
      <c r="C49" s="50"/>
      <c r="D49" s="71"/>
      <c r="E49" s="52"/>
      <c r="F49" s="53"/>
      <c r="G49" s="60"/>
      <c r="H49" s="61" t="s">
        <v>42</v>
      </c>
      <c r="I49" s="68"/>
      <c r="J49" s="68"/>
      <c r="K49" s="63"/>
      <c r="L49" s="64"/>
      <c r="M49" s="39"/>
    </row>
    <row r="50" spans="1:15" ht="18.75">
      <c r="A50" s="34"/>
      <c r="B50" s="2">
        <v>3</v>
      </c>
      <c r="C50" s="8"/>
      <c r="D50" s="65" t="s">
        <v>17</v>
      </c>
      <c r="E50" s="36" t="s">
        <v>57</v>
      </c>
      <c r="F50" s="36"/>
      <c r="G50" s="36"/>
      <c r="H50" s="36"/>
      <c r="I50" s="36"/>
      <c r="J50" s="36"/>
      <c r="K50" s="36"/>
      <c r="L50" s="66"/>
      <c r="M50" s="39"/>
    </row>
    <row r="51" spans="1:15" ht="18.75">
      <c r="A51" s="34"/>
      <c r="C51" s="50"/>
      <c r="D51" s="69" t="s">
        <v>58</v>
      </c>
      <c r="E51" s="52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51" s="53" t="str">
        <f>IF('[1]Перечень тарифов'!J21="","наименование отсутствует","" &amp; '[1]Перечень тарифов'!J21 &amp; "")</f>
        <v>тариф на тепловую энергию</v>
      </c>
      <c r="G51" s="40"/>
      <c r="H51" s="54" t="s">
        <v>27</v>
      </c>
      <c r="I51" s="55" t="s">
        <v>28</v>
      </c>
      <c r="J51" s="67">
        <v>0</v>
      </c>
      <c r="K51" s="40" t="s">
        <v>21</v>
      </c>
      <c r="L51" s="56" t="s">
        <v>59</v>
      </c>
      <c r="M51" s="39"/>
    </row>
    <row r="52" spans="1:15" s="59" customFormat="1" ht="18.75">
      <c r="A52" s="34"/>
      <c r="B52" s="2"/>
      <c r="C52" s="50"/>
      <c r="D52" s="70"/>
      <c r="E52" s="52"/>
      <c r="F52" s="53"/>
      <c r="G52" s="57" t="s">
        <v>31</v>
      </c>
      <c r="H52" s="54" t="s">
        <v>32</v>
      </c>
      <c r="I52" s="55" t="s">
        <v>33</v>
      </c>
      <c r="J52" s="67">
        <v>0</v>
      </c>
      <c r="K52" s="40" t="s">
        <v>21</v>
      </c>
      <c r="L52" s="58"/>
      <c r="M52" s="39"/>
      <c r="N52" s="5"/>
      <c r="O52" s="5"/>
    </row>
    <row r="53" spans="1:15" s="59" customFormat="1" ht="18.75">
      <c r="A53" s="34"/>
      <c r="B53" s="2"/>
      <c r="C53" s="50"/>
      <c r="D53" s="70"/>
      <c r="E53" s="52"/>
      <c r="F53" s="53"/>
      <c r="G53" s="57" t="s">
        <v>31</v>
      </c>
      <c r="H53" s="54" t="s">
        <v>34</v>
      </c>
      <c r="I53" s="55" t="s">
        <v>35</v>
      </c>
      <c r="J53" s="67">
        <v>0</v>
      </c>
      <c r="K53" s="40" t="s">
        <v>21</v>
      </c>
      <c r="L53" s="58"/>
      <c r="M53" s="39"/>
      <c r="N53" s="5"/>
      <c r="O53" s="5"/>
    </row>
    <row r="54" spans="1:15" s="59" customFormat="1" ht="18.75">
      <c r="A54" s="34"/>
      <c r="B54" s="2"/>
      <c r="C54" s="50"/>
      <c r="D54" s="70"/>
      <c r="E54" s="52"/>
      <c r="F54" s="53"/>
      <c r="G54" s="57" t="s">
        <v>31</v>
      </c>
      <c r="H54" s="54" t="s">
        <v>36</v>
      </c>
      <c r="I54" s="55" t="s">
        <v>37</v>
      </c>
      <c r="J54" s="67">
        <v>0</v>
      </c>
      <c r="K54" s="40" t="s">
        <v>21</v>
      </c>
      <c r="L54" s="58"/>
      <c r="M54" s="39"/>
      <c r="N54" s="5"/>
      <c r="O54" s="5"/>
    </row>
    <row r="55" spans="1:15" s="59" customFormat="1" ht="18.75">
      <c r="A55" s="34"/>
      <c r="B55" s="2"/>
      <c r="C55" s="50"/>
      <c r="D55" s="70"/>
      <c r="E55" s="52"/>
      <c r="F55" s="53"/>
      <c r="G55" s="57" t="s">
        <v>31</v>
      </c>
      <c r="H55" s="54" t="s">
        <v>38</v>
      </c>
      <c r="I55" s="55" t="s">
        <v>39</v>
      </c>
      <c r="J55" s="67">
        <v>0</v>
      </c>
      <c r="K55" s="40" t="s">
        <v>21</v>
      </c>
      <c r="L55" s="58"/>
      <c r="M55" s="39"/>
      <c r="N55" s="5"/>
      <c r="O55" s="5"/>
    </row>
    <row r="56" spans="1:15" s="59" customFormat="1" ht="18.75">
      <c r="A56" s="34"/>
      <c r="B56" s="2"/>
      <c r="C56" s="50"/>
      <c r="D56" s="70"/>
      <c r="E56" s="52"/>
      <c r="F56" s="53"/>
      <c r="G56" s="57" t="s">
        <v>31</v>
      </c>
      <c r="H56" s="54" t="s">
        <v>40</v>
      </c>
      <c r="I56" s="55" t="s">
        <v>41</v>
      </c>
      <c r="J56" s="67">
        <v>0</v>
      </c>
      <c r="K56" s="40" t="s">
        <v>21</v>
      </c>
      <c r="L56" s="58"/>
      <c r="M56" s="39"/>
      <c r="N56" s="5"/>
      <c r="O56" s="5"/>
    </row>
    <row r="57" spans="1:15" ht="18.75">
      <c r="A57" s="34"/>
      <c r="C57" s="50"/>
      <c r="D57" s="71"/>
      <c r="E57" s="52"/>
      <c r="F57" s="53"/>
      <c r="G57" s="60"/>
      <c r="H57" s="61" t="s">
        <v>42</v>
      </c>
      <c r="I57" s="68"/>
      <c r="J57" s="68"/>
      <c r="K57" s="63"/>
      <c r="L57" s="64"/>
      <c r="M57" s="39"/>
    </row>
    <row r="58" spans="1:15" s="72" customFormat="1" ht="11.25">
      <c r="A58" s="34"/>
      <c r="D58" s="73"/>
      <c r="E58" s="73"/>
      <c r="F58" s="73"/>
      <c r="G58" s="73"/>
      <c r="H58" s="73"/>
      <c r="I58" s="73"/>
      <c r="J58" s="73"/>
      <c r="K58" s="73"/>
      <c r="L58" s="73"/>
      <c r="N58" s="74"/>
      <c r="O58" s="74"/>
    </row>
    <row r="59" spans="1:15">
      <c r="D59" s="75">
        <v>1</v>
      </c>
      <c r="E59" s="76" t="s">
        <v>60</v>
      </c>
      <c r="F59" s="76"/>
      <c r="G59" s="76"/>
      <c r="H59" s="76"/>
      <c r="I59" s="76"/>
      <c r="J59" s="76"/>
      <c r="K59" s="76"/>
      <c r="L59" s="76"/>
    </row>
  </sheetData>
  <mergeCells count="48">
    <mergeCell ref="E59:L59"/>
    <mergeCell ref="E50:K50"/>
    <mergeCell ref="C51:C57"/>
    <mergeCell ref="D51:D57"/>
    <mergeCell ref="E51:E57"/>
    <mergeCell ref="F51:F57"/>
    <mergeCell ref="L51:L57"/>
    <mergeCell ref="E42:K42"/>
    <mergeCell ref="C43:C49"/>
    <mergeCell ref="D43:D49"/>
    <mergeCell ref="E43:E49"/>
    <mergeCell ref="F43:F49"/>
    <mergeCell ref="L43:L49"/>
    <mergeCell ref="L27:L33"/>
    <mergeCell ref="E34:K34"/>
    <mergeCell ref="C35:C41"/>
    <mergeCell ref="D35:D41"/>
    <mergeCell ref="E35:E41"/>
    <mergeCell ref="F35:F41"/>
    <mergeCell ref="L35:L41"/>
    <mergeCell ref="G25:H25"/>
    <mergeCell ref="E26:K26"/>
    <mergeCell ref="C27:C33"/>
    <mergeCell ref="D27:D33"/>
    <mergeCell ref="E27:E33"/>
    <mergeCell ref="F27:F33"/>
    <mergeCell ref="C17:C23"/>
    <mergeCell ref="D17:D23"/>
    <mergeCell ref="E17:E23"/>
    <mergeCell ref="F17:F23"/>
    <mergeCell ref="L17:L23"/>
    <mergeCell ref="E24:K24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7:J32 J35:J40 J43:J48 J51:J56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22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5:I40 H43:I48 H17:I22 H27:I32 H51:I56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7 L35 L43 L16:L17 L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r:id="rId1"/>
    <hyperlink ref="K25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2020-05-07T05:05:39Z</dcterms:modified>
</cp:coreProperties>
</file>