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форма 1.0.1" sheetId="1" r:id="rId1"/>
  </sheets>
  <externalReferences>
    <externalReference r:id="rId2"/>
  </externalReferences>
  <definedNames>
    <definedName name="dateCh">[1]Титульный!$F$15</definedName>
    <definedName name="region_name">[1]Титульный!$F$7</definedName>
  </definedNames>
  <calcPr calcId="144525"/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<sst xmlns="http://schemas.openxmlformats.org/spreadsheetml/2006/main" count="23" uniqueCount="23">
  <si>
    <t>2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</si>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</sst>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4" applyBorder="0">
      <alignment horizontal="center" vertical="center" wrapText="1"/>
    </xf>
  </cellStyleXfs>
  <cellXfs count="40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 indent="3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left" vertical="center" wrapText="1" indent="2"/>
    </xf>
    <xf numFmtId="0" fontId="4" fillId="0" borderId="5" xfId="4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6">
    <cellStyle name="ЗаголовокСтолбца" xfId="5"/>
    <cellStyle name="Обычный" xfId="0" builtinId="0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29.04.2019</v>
          </cell>
        </row>
      </sheetData>
      <sheetData sheetId="4">
        <row r="13">
          <cell r="H13" t="str">
            <v>Сургутский муниципальный район</v>
          </cell>
        </row>
        <row r="14">
          <cell r="R14" t="str">
            <v>Нижнесортымский (71826423)</v>
          </cell>
        </row>
      </sheetData>
      <sheetData sheetId="5">
        <row r="21">
          <cell r="F21" t="str">
            <v>Производство тепловой энергии. Некомбинированная выработка; Передача. Тепловая энергия; Сбыт. Тепловая энергия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1" workbookViewId="0">
      <selection activeCell="G31" sqref="G31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34" t="s">
        <v>1</v>
      </c>
      <c r="G2" s="35"/>
      <c r="H2" s="36"/>
      <c r="I2" s="5"/>
    </row>
    <row r="3" spans="1:20" ht="3" customHeight="1"/>
    <row r="4" spans="1:20" s="7" customFormat="1" ht="15">
      <c r="A4" s="6"/>
      <c r="B4" s="6"/>
      <c r="C4" s="6"/>
      <c r="D4" s="6"/>
      <c r="F4" s="37" t="s">
        <v>2</v>
      </c>
      <c r="G4" s="37"/>
      <c r="H4" s="37"/>
      <c r="I4" s="38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1.25" customHeight="1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38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" customHeight="1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17" t="str">
        <f>IF(dateCh="","",dateCh)</f>
        <v>29.04.2019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39">
        <v>1</v>
      </c>
      <c r="B8" s="6"/>
      <c r="C8" s="6"/>
      <c r="D8" s="6"/>
      <c r="F8" s="15">
        <v>1</v>
      </c>
      <c r="G8" s="16" t="s">
        <v>10</v>
      </c>
      <c r="H8" s="17" t="str">
        <f>IF('[1]Перечень тарифов'!R21="","наименование отсутствует","" &amp; '[1]Перечень тарифов'!R21 &amp; "")</f>
        <v>наименование отсутствует</v>
      </c>
      <c r="I8" s="18" t="s">
        <v>11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39"/>
      <c r="B9" s="6"/>
      <c r="C9" s="6"/>
      <c r="D9" s="6"/>
      <c r="F9" s="15">
        <v>2</v>
      </c>
      <c r="G9" s="16" t="s">
        <v>12</v>
      </c>
      <c r="H9" s="17" t="str">
        <f>IF('[1]Перечень тарифов'!F21="","наименование отсутствует","" &amp; '[1]Перечень тарифов'!F21 &amp; "")</f>
        <v>Производство тепловой энергии. Некомбинированная выработка; Передача. Тепловая энергия; Сбыт. Тепловая энергия</v>
      </c>
      <c r="I9" s="18" t="s">
        <v>13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39"/>
      <c r="B10" s="6"/>
      <c r="C10" s="6"/>
      <c r="D10" s="6"/>
      <c r="F10" s="15">
        <v>3</v>
      </c>
      <c r="G10" s="16" t="s">
        <v>14</v>
      </c>
      <c r="H10" s="10" t="s">
        <v>15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39"/>
      <c r="B11" s="39">
        <v>1</v>
      </c>
      <c r="C11" s="20"/>
      <c r="D11" s="20"/>
      <c r="F11" s="15">
        <v>4</v>
      </c>
      <c r="G11" s="21" t="s">
        <v>16</v>
      </c>
      <c r="H11" s="17" t="str">
        <f>IF(region_name="","",region_name)</f>
        <v>Ханты-Мансийский автономный округ</v>
      </c>
      <c r="I11" s="18" t="s">
        <v>17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39"/>
      <c r="B12" s="39"/>
      <c r="C12" s="39">
        <v>1</v>
      </c>
      <c r="D12" s="20"/>
      <c r="F12" s="15">
        <v>5</v>
      </c>
      <c r="G12" s="22" t="s">
        <v>18</v>
      </c>
      <c r="H12" s="17" t="str">
        <f>IF([1]Территории!H13="","","" &amp; [1]Территории!H13 &amp; "")</f>
        <v>Сургутский муниципальный район</v>
      </c>
      <c r="I12" s="18" t="s">
        <v>19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39"/>
      <c r="B13" s="39"/>
      <c r="C13" s="39"/>
      <c r="D13" s="20">
        <v>1</v>
      </c>
      <c r="F13" s="15">
        <v>6</v>
      </c>
      <c r="G13" s="23" t="s">
        <v>20</v>
      </c>
      <c r="H13" s="17" t="str">
        <f>IF([1]Территории!R14="","","" &amp; [1]Территории!R14 &amp; "")</f>
        <v>Нижнесортымский (71826423)</v>
      </c>
      <c r="I13" s="24" t="s">
        <v>21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6" customFormat="1" ht="3" customHeight="1">
      <c r="A14" s="25"/>
      <c r="B14" s="25"/>
      <c r="C14" s="25"/>
      <c r="D14" s="25"/>
      <c r="F14" s="27"/>
      <c r="G14" s="28"/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5" hidden="1" customHeight="1">
      <c r="A15" s="25"/>
      <c r="B15" s="25"/>
      <c r="C15" s="25"/>
      <c r="D15" s="25"/>
      <c r="F15" s="31"/>
      <c r="G15" s="33" t="s">
        <v>22</v>
      </c>
      <c r="H15" s="33"/>
      <c r="I15" s="3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1.0.1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2021-04-29T11:17:11Z</dcterms:modified>
</cp:coreProperties>
</file>